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riestarwartburg-my.sharepoint.com/personal/cjhoekman_driestarwartburg_nl/Documents/Locatiedirecteur/Lessentabel/"/>
    </mc:Choice>
  </mc:AlternateContent>
  <xr:revisionPtr revIDLastSave="71" documentId="8_{BD7CDCAC-BB6F-48F6-B812-128E94FFCD58}" xr6:coauthVersionLast="47" xr6:coauthVersionMax="47" xr10:uidLastSave="{4B1BA79A-8B70-4770-A25D-A7735C4BBE4C}"/>
  <bookViews>
    <workbookView xWindow="-108" yWindow="-108" windowWidth="41496" windowHeight="16776" tabRatio="815" activeTab="1" xr2:uid="{00000000-000D-0000-FFFF-FFFF00000000}"/>
  </bookViews>
  <sheets>
    <sheet name="Lessentabel BK" sheetId="15" r:id="rId1"/>
    <sheet name="Lessentabel G" sheetId="13" r:id="rId2"/>
    <sheet name="Driestar Gouda" sheetId="19" state="hidden" r:id="rId3"/>
    <sheet name="Vergelijking lessentabellen" sheetId="18" state="hidden" r:id="rId4"/>
    <sheet name="Lessentabel vakcollege Gilde" sheetId="16" state="hidden" r:id="rId5"/>
    <sheet name="Coöperatief leren" sheetId="17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5" i="17" l="1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E22" i="13"/>
  <c r="G25" i="15"/>
  <c r="F25" i="15"/>
  <c r="E25" i="15" l="1"/>
  <c r="D25" i="15"/>
  <c r="K22" i="13" l="1"/>
  <c r="J22" i="13"/>
  <c r="I22" i="13"/>
  <c r="H22" i="13"/>
  <c r="G22" i="13"/>
  <c r="F22" i="13"/>
  <c r="S25" i="15" l="1"/>
  <c r="R25" i="15"/>
  <c r="Q25" i="15"/>
  <c r="P25" i="15"/>
  <c r="O25" i="15"/>
  <c r="N25" i="15"/>
  <c r="M25" i="15"/>
  <c r="L25" i="15"/>
  <c r="K25" i="15"/>
  <c r="J25" i="15"/>
  <c r="I25" i="15"/>
  <c r="H25" i="15"/>
  <c r="D22" i="13" l="1"/>
</calcChain>
</file>

<file path=xl/sharedStrings.xml><?xml version="1.0" encoding="utf-8"?>
<sst xmlns="http://schemas.openxmlformats.org/spreadsheetml/2006/main" count="190" uniqueCount="57">
  <si>
    <t>Godsdienst</t>
  </si>
  <si>
    <t>Lichamelijke opvoeding</t>
  </si>
  <si>
    <t>Nederlands</t>
  </si>
  <si>
    <t>Engels</t>
  </si>
  <si>
    <t>Economie</t>
  </si>
  <si>
    <t>Biologie</t>
  </si>
  <si>
    <t>Totaal</t>
  </si>
  <si>
    <t>Leerjaar</t>
  </si>
  <si>
    <t>Leerweg</t>
  </si>
  <si>
    <t>Algemeen</t>
  </si>
  <si>
    <t>Talen</t>
  </si>
  <si>
    <t>Mens &amp; Maatschappij</t>
  </si>
  <si>
    <t>Exact</t>
  </si>
  <si>
    <t>Onderbouw</t>
  </si>
  <si>
    <t>Sector Techniek</t>
  </si>
  <si>
    <t>Sector Zorg &amp; Welzijn</t>
  </si>
  <si>
    <t>Sector Economie</t>
  </si>
  <si>
    <t>Maatschappijleer</t>
  </si>
  <si>
    <t>Kunst en cultuur</t>
  </si>
  <si>
    <t>kiezen 1 keuzevak</t>
  </si>
  <si>
    <t>kiezen 1 sectorkeuzevak</t>
  </si>
  <si>
    <t>verplicht sectorvak - examenvak</t>
  </si>
  <si>
    <t>alle leerlingen - algemeen vak</t>
  </si>
  <si>
    <t>MijnBeroep</t>
  </si>
  <si>
    <t>Alle leerlingen - examenvak</t>
  </si>
  <si>
    <t>Techniek</t>
  </si>
  <si>
    <t>Duits</t>
  </si>
  <si>
    <t>Z&amp;W</t>
  </si>
  <si>
    <t>Nask I (Natuurkunde)</t>
  </si>
  <si>
    <t>Nask II (Scheikunde)</t>
  </si>
  <si>
    <t>Basis</t>
  </si>
  <si>
    <t>Kader</t>
  </si>
  <si>
    <t>Mentorles</t>
  </si>
  <si>
    <t>1</t>
  </si>
  <si>
    <t>(MijnBeroep@)Techniek</t>
  </si>
  <si>
    <t>(MijnBeroep@)Economie</t>
  </si>
  <si>
    <t>(MijnBeroep@)Z&amp;W</t>
  </si>
  <si>
    <t>Rekenen</t>
  </si>
  <si>
    <t>Beroepsgerichte profielen</t>
  </si>
  <si>
    <t>KV1</t>
  </si>
  <si>
    <t>Maatschappijkunde</t>
  </si>
  <si>
    <t>Kunst &amp; Cultuur</t>
  </si>
  <si>
    <t>3</t>
  </si>
  <si>
    <t>Bewegingsonderwijs</t>
  </si>
  <si>
    <t>Lichamelijke opvoeding 2</t>
  </si>
  <si>
    <t>7e (keuze)vak - niet verplicht</t>
  </si>
  <si>
    <t>Steunles</t>
  </si>
  <si>
    <t>Natuurkunde</t>
  </si>
  <si>
    <t>Wiskunde + rekenen</t>
  </si>
  <si>
    <t>Keuzevak</t>
  </si>
  <si>
    <t>2</t>
  </si>
  <si>
    <t xml:space="preserve">2 </t>
  </si>
  <si>
    <t>Lessentabel B/K 2021-2022</t>
  </si>
  <si>
    <t>Lessentabel G 2025-2026</t>
  </si>
  <si>
    <t>Lessentabel B/K 2025-2026</t>
  </si>
  <si>
    <t>Burgerschap*</t>
  </si>
  <si>
    <t>*) Deze lessen worden i.c.m. Mens &amp; Maatschappij gegeven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</si>
</sst>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8.5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theme="1"/>
      <name val="Aptos"/>
      <family val="2"/>
    </font>
    <font>
      <i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 style="medium">
        <color indexed="64"/>
      </left>
      <right style="thin">
        <color theme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15" fillId="0" borderId="0" applyFont="0" applyFill="0" applyBorder="0" applyAlignment="0" applyProtection="0"/>
  </cellStyleXfs>
  <cellXfs count="321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/>
    <xf numFmtId="0" fontId="1" fillId="0" borderId="30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0" borderId="22" xfId="0" applyFont="1" applyBorder="1"/>
    <xf numFmtId="0" fontId="1" fillId="0" borderId="3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4" xfId="0" applyFont="1" applyBorder="1"/>
    <xf numFmtId="0" fontId="1" fillId="0" borderId="3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9" xfId="0" applyFont="1" applyBorder="1"/>
    <xf numFmtId="0" fontId="1" fillId="0" borderId="2" xfId="0" applyFont="1" applyBorder="1"/>
    <xf numFmtId="0" fontId="1" fillId="0" borderId="16" xfId="0" applyFont="1" applyBorder="1"/>
    <xf numFmtId="0" fontId="1" fillId="0" borderId="26" xfId="0" applyFont="1" applyBorder="1"/>
    <xf numFmtId="0" fontId="1" fillId="8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9" borderId="22" xfId="0" applyFont="1" applyFill="1" applyBorder="1"/>
    <xf numFmtId="0" fontId="1" fillId="9" borderId="35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1" fillId="9" borderId="24" xfId="0" applyFont="1" applyFill="1" applyBorder="1"/>
    <xf numFmtId="0" fontId="1" fillId="9" borderId="36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 vertical="center"/>
    </xf>
    <xf numFmtId="0" fontId="1" fillId="10" borderId="0" xfId="0" applyFont="1" applyFill="1"/>
    <xf numFmtId="0" fontId="1" fillId="10" borderId="36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15" xfId="0" applyFont="1" applyFill="1" applyBorder="1" applyAlignment="1">
      <alignment horizontal="center"/>
    </xf>
    <xf numFmtId="0" fontId="1" fillId="10" borderId="24" xfId="0" applyFont="1" applyFill="1" applyBorder="1" applyAlignment="1">
      <alignment horizontal="center"/>
    </xf>
    <xf numFmtId="0" fontId="1" fillId="10" borderId="12" xfId="0" applyFont="1" applyFill="1" applyBorder="1" applyAlignment="1">
      <alignment horizontal="center" vertical="center"/>
    </xf>
    <xf numFmtId="0" fontId="1" fillId="10" borderId="18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11" borderId="0" xfId="0" applyFont="1" applyFill="1"/>
    <xf numFmtId="0" fontId="1" fillId="11" borderId="36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11" borderId="0" xfId="0" applyFont="1" applyFill="1" applyAlignment="1">
      <alignment horizontal="center" vertical="center"/>
    </xf>
    <xf numFmtId="0" fontId="1" fillId="11" borderId="15" xfId="0" applyFont="1" applyFill="1" applyBorder="1" applyAlignment="1">
      <alignment horizontal="center" vertical="center"/>
    </xf>
    <xf numFmtId="0" fontId="1" fillId="11" borderId="24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12" borderId="43" xfId="0" applyFont="1" applyFill="1" applyBorder="1"/>
    <xf numFmtId="0" fontId="1" fillId="12" borderId="35" xfId="0" applyFont="1" applyFill="1" applyBorder="1" applyAlignment="1">
      <alignment horizontal="center"/>
    </xf>
    <xf numFmtId="0" fontId="1" fillId="12" borderId="5" xfId="0" applyFont="1" applyFill="1" applyBorder="1" applyAlignment="1">
      <alignment horizontal="center"/>
    </xf>
    <xf numFmtId="0" fontId="1" fillId="12" borderId="13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/>
    </xf>
    <xf numFmtId="0" fontId="1" fillId="12" borderId="0" xfId="0" applyFont="1" applyFill="1"/>
    <xf numFmtId="0" fontId="1" fillId="12" borderId="36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15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11" borderId="36" xfId="0" applyFont="1" applyFill="1" applyBorder="1" applyAlignment="1">
      <alignment horizontal="center" vertical="center"/>
    </xf>
    <xf numFmtId="0" fontId="1" fillId="11" borderId="3" xfId="0" quotePrefix="1" applyFont="1" applyFill="1" applyBorder="1" applyAlignment="1">
      <alignment horizontal="center" vertical="center"/>
    </xf>
    <xf numFmtId="0" fontId="6" fillId="4" borderId="0" xfId="0" quotePrefix="1" applyFont="1" applyFill="1" applyAlignment="1">
      <alignment horizontal="left" vertical="center"/>
    </xf>
    <xf numFmtId="0" fontId="1" fillId="4" borderId="4" xfId="0" quotePrefix="1" applyFont="1" applyFill="1" applyBorder="1" applyAlignment="1">
      <alignment horizontal="center" vertical="center"/>
    </xf>
    <xf numFmtId="0" fontId="1" fillId="9" borderId="36" xfId="0" quotePrefix="1" applyFont="1" applyFill="1" applyBorder="1" applyAlignment="1">
      <alignment horizontal="center"/>
    </xf>
    <xf numFmtId="0" fontId="1" fillId="9" borderId="3" xfId="0" quotePrefix="1" applyFont="1" applyFill="1" applyBorder="1" applyAlignment="1">
      <alignment horizontal="center"/>
    </xf>
    <xf numFmtId="0" fontId="1" fillId="9" borderId="0" xfId="0" quotePrefix="1" applyFont="1" applyFill="1" applyAlignment="1">
      <alignment horizontal="center"/>
    </xf>
    <xf numFmtId="0" fontId="1" fillId="9" borderId="4" xfId="0" quotePrefix="1" applyFont="1" applyFill="1" applyBorder="1" applyAlignment="1">
      <alignment horizontal="center"/>
    </xf>
    <xf numFmtId="0" fontId="9" fillId="10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11" borderId="4" xfId="0" quotePrefix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9" fillId="10" borderId="42" xfId="0" quotePrefix="1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center" vertical="center"/>
    </xf>
    <xf numFmtId="0" fontId="1" fillId="11" borderId="44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5" borderId="3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9" fillId="12" borderId="15" xfId="0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0" fontId="11" fillId="0" borderId="0" xfId="0" applyFont="1"/>
    <xf numFmtId="0" fontId="12" fillId="0" borderId="0" xfId="0" applyFont="1"/>
    <xf numFmtId="1" fontId="12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4" fillId="12" borderId="36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12" borderId="35" xfId="0" applyFont="1" applyFill="1" applyBorder="1" applyAlignment="1">
      <alignment horizontal="center" vertical="center"/>
    </xf>
    <xf numFmtId="0" fontId="1" fillId="11" borderId="4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24" xfId="0" applyFont="1" applyFill="1" applyBorder="1"/>
    <xf numFmtId="0" fontId="1" fillId="10" borderId="1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10" borderId="43" xfId="0" applyFont="1" applyFill="1" applyBorder="1"/>
    <xf numFmtId="0" fontId="1" fillId="10" borderId="35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1" fillId="10" borderId="13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/>
    </xf>
    <xf numFmtId="0" fontId="1" fillId="9" borderId="15" xfId="0" quotePrefix="1" applyFont="1" applyFill="1" applyBorder="1" applyAlignment="1">
      <alignment horizontal="center" vertical="center"/>
    </xf>
    <xf numFmtId="0" fontId="1" fillId="9" borderId="3" xfId="0" quotePrefix="1" applyFont="1" applyFill="1" applyBorder="1" applyAlignment="1">
      <alignment horizontal="center" vertical="center"/>
    </xf>
    <xf numFmtId="0" fontId="1" fillId="9" borderId="4" xfId="0" quotePrefix="1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23" xfId="0" applyFont="1" applyFill="1" applyBorder="1"/>
    <xf numFmtId="0" fontId="1" fillId="8" borderId="6" xfId="0" applyFont="1" applyFill="1" applyBorder="1" applyAlignment="1">
      <alignment horizontal="center" vertical="center"/>
    </xf>
    <xf numFmtId="0" fontId="1" fillId="0" borderId="12" xfId="0" applyFont="1" applyBorder="1"/>
    <xf numFmtId="0" fontId="1" fillId="11" borderId="5" xfId="0" applyFont="1" applyFill="1" applyBorder="1" applyAlignment="1">
      <alignment horizontal="center" vertical="center"/>
    </xf>
    <xf numFmtId="0" fontId="1" fillId="11" borderId="15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12" borderId="10" xfId="0" quotePrefix="1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13" borderId="6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1" fillId="13" borderId="5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11" borderId="4" xfId="0" applyFont="1" applyFill="1" applyBorder="1" applyAlignment="1">
      <alignment horizontal="center"/>
    </xf>
    <xf numFmtId="0" fontId="1" fillId="11" borderId="41" xfId="0" applyFont="1" applyFill="1" applyBorder="1" applyAlignment="1">
      <alignment horizontal="center" vertical="center"/>
    </xf>
    <xf numFmtId="0" fontId="1" fillId="11" borderId="45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0" fillId="0" borderId="0" xfId="2" applyNumberFormat="1" applyFont="1"/>
    <xf numFmtId="0" fontId="0" fillId="14" borderId="0" xfId="0" quotePrefix="1" applyFill="1"/>
    <xf numFmtId="0" fontId="1" fillId="3" borderId="24" xfId="0" applyFont="1" applyFill="1" applyBorder="1"/>
    <xf numFmtId="0" fontId="1" fillId="3" borderId="36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11" borderId="1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49" xfId="0" applyFont="1" applyBorder="1"/>
    <xf numFmtId="0" fontId="1" fillId="0" borderId="50" xfId="0" applyFont="1" applyBorder="1"/>
    <xf numFmtId="0" fontId="1" fillId="0" borderId="27" xfId="0" applyFont="1" applyBorder="1"/>
    <xf numFmtId="0" fontId="1" fillId="0" borderId="50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9" borderId="4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11" borderId="24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horizontal="center" vertical="center"/>
    </xf>
    <xf numFmtId="0" fontId="1" fillId="14" borderId="4" xfId="0" quotePrefix="1" applyFont="1" applyFill="1" applyBorder="1" applyAlignment="1">
      <alignment horizontal="center"/>
    </xf>
    <xf numFmtId="0" fontId="1" fillId="14" borderId="3" xfId="0" quotePrefix="1" applyFont="1" applyFill="1" applyBorder="1" applyAlignment="1">
      <alignment horizontal="center"/>
    </xf>
    <xf numFmtId="0" fontId="1" fillId="3" borderId="6" xfId="0" applyFont="1" applyFill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43" xfId="0" applyFont="1" applyBorder="1"/>
    <xf numFmtId="0" fontId="1" fillId="0" borderId="23" xfId="0" applyFont="1" applyBorder="1"/>
    <xf numFmtId="0" fontId="0" fillId="0" borderId="52" xfId="0" applyBorder="1"/>
    <xf numFmtId="0" fontId="1" fillId="14" borderId="4" xfId="0" quotePrefix="1" applyFont="1" applyFill="1" applyBorder="1" applyAlignment="1">
      <alignment horizontal="center" vertical="center"/>
    </xf>
    <xf numFmtId="0" fontId="1" fillId="14" borderId="15" xfId="0" quotePrefix="1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10" borderId="6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4" xfId="0" quotePrefix="1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0" borderId="0" xfId="0" applyFont="1"/>
    <xf numFmtId="0" fontId="1" fillId="3" borderId="46" xfId="0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1" fillId="4" borderId="0" xfId="0" quotePrefix="1" applyFont="1" applyFill="1" applyAlignment="1">
      <alignment horizontal="center" vertical="center"/>
    </xf>
    <xf numFmtId="0" fontId="1" fillId="8" borderId="43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12" borderId="19" xfId="0" quotePrefix="1" applyFont="1" applyFill="1" applyBorder="1" applyAlignment="1">
      <alignment horizontal="center" vertical="center"/>
    </xf>
    <xf numFmtId="0" fontId="1" fillId="0" borderId="8" xfId="0" quotePrefix="1" applyFont="1" applyBorder="1" applyAlignment="1">
      <alignment horizontal="center"/>
    </xf>
    <xf numFmtId="0" fontId="1" fillId="4" borderId="17" xfId="0" applyFont="1" applyFill="1" applyBorder="1" applyAlignment="1">
      <alignment horizontal="center" vertical="center"/>
    </xf>
    <xf numFmtId="0" fontId="1" fillId="4" borderId="1" xfId="0" quotePrefix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8" xfId="0" quotePrefix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12" borderId="20" xfId="0" quotePrefix="1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8" borderId="46" xfId="0" quotePrefix="1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1" fontId="18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1" fontId="8" fillId="0" borderId="0" xfId="0" quotePrefix="1" applyNumberFormat="1" applyFont="1" applyAlignment="1">
      <alignment wrapText="1"/>
    </xf>
    <xf numFmtId="1" fontId="8" fillId="0" borderId="0" xfId="0" applyNumberFormat="1" applyFont="1" applyAlignment="1">
      <alignment wrapText="1"/>
    </xf>
    <xf numFmtId="1" fontId="17" fillId="0" borderId="0" xfId="0" quotePrefix="1" applyNumberFormat="1" applyFont="1" applyAlignment="1">
      <alignment wrapText="1"/>
    </xf>
    <xf numFmtId="1" fontId="17" fillId="0" borderId="0" xfId="0" applyNumberFormat="1" applyFont="1" applyAlignment="1">
      <alignment wrapText="1"/>
    </xf>
    <xf numFmtId="0" fontId="1" fillId="0" borderId="0" xfId="0" applyFont="1" applyAlignment="1">
      <alignment horizontal="center"/>
    </xf>
    <xf numFmtId="0" fontId="19" fillId="0" borderId="0" xfId="0" applyFont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1" fillId="3" borderId="17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15" xfId="0" applyFont="1" applyFill="1" applyBorder="1" applyAlignment="1">
      <alignment horizontal="center" vertical="center" shrinkToFit="1"/>
    </xf>
    <xf numFmtId="0" fontId="1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10" borderId="17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15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15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6" fillId="12" borderId="0" xfId="0" applyFont="1" applyFill="1" applyAlignment="1">
      <alignment horizontal="left"/>
    </xf>
    <xf numFmtId="0" fontId="7" fillId="8" borderId="0" xfId="0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2" borderId="0" xfId="0" quotePrefix="1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/>
    </xf>
    <xf numFmtId="0" fontId="1" fillId="2" borderId="24" xfId="0" applyFont="1" applyFill="1" applyBorder="1" applyAlignment="1">
      <alignment vertical="center"/>
    </xf>
    <xf numFmtId="0" fontId="1" fillId="2" borderId="24" xfId="0" applyFont="1" applyFill="1" applyBorder="1" applyAlignment="1">
      <alignment horizontal="center" vertical="center"/>
    </xf>
    <xf numFmtId="0" fontId="20" fillId="0" borderId="51" xfId="0" applyFont="1" applyBorder="1" applyAlignment="1">
      <alignment horizontal="left"/>
    </xf>
    <xf numFmtId="0" fontId="1" fillId="0" borderId="24" xfId="0" applyFont="1" applyBorder="1" applyAlignment="1">
      <alignment vertical="center"/>
    </xf>
  </cellXfs>
  <cellStyles count="3">
    <cellStyle name="Procent" xfId="2" builtinId="5"/>
    <cellStyle name="Standaard" xfId="0" builtinId="0"/>
    <cellStyle name="Standaard 2" xfId="1" xr:uid="{00000000-0005-0000-0000-000002000000}"/>
  </cellStyles>
  <dxfs count="0"/>
  <tableStyles count="0" defaultTableStyle="TableStyleMedium9" defaultPivotStyle="PivotStyleLight16"/>
  <colors>
    <mruColors>
      <color rgb="FFFFFF99"/>
      <color rgb="FFFFFF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11531</xdr:colOff>
      <xdr:row>23</xdr:row>
      <xdr:rowOff>180474</xdr:rowOff>
    </xdr:from>
    <xdr:to>
      <xdr:col>3</xdr:col>
      <xdr:colOff>362452</xdr:colOff>
      <xdr:row>28</xdr:row>
      <xdr:rowOff>0</xdr:rowOff>
    </xdr:to>
    <xdr:sp macro="" textlink="">
      <xdr:nvSpPr>
        <xdr:cNvPr id="2" name="Rechteraccola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421481" y="5523999"/>
          <a:ext cx="350921" cy="772026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91765</xdr:colOff>
      <xdr:row>22</xdr:row>
      <xdr:rowOff>38452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7E69CE9-5D6F-A58F-C2CF-A7ECFB99A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749365" cy="406181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13</xdr:col>
      <xdr:colOff>137489</xdr:colOff>
      <xdr:row>20</xdr:row>
      <xdr:rowOff>114627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9BD8EC1-A1A7-124F-69E8-5D575DA0B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7200" y="0"/>
          <a:ext cx="3795089" cy="37722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518469</xdr:colOff>
      <xdr:row>20</xdr:row>
      <xdr:rowOff>137489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DDF6EC6-35B5-4C2B-BDDF-3792889D3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66469" cy="379508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23</xdr:col>
      <xdr:colOff>572448</xdr:colOff>
      <xdr:row>27</xdr:row>
      <xdr:rowOff>30911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8EF73FE-FBF7-4A7A-AB2F-E73DC1A02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57600" y="0"/>
          <a:ext cx="10935648" cy="496867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28</xdr:row>
      <xdr:rowOff>137160</xdr:rowOff>
    </xdr:from>
    <xdr:to>
      <xdr:col>16</xdr:col>
      <xdr:colOff>397116</xdr:colOff>
      <xdr:row>56</xdr:row>
      <xdr:rowOff>137604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5C3F48A-BBB6-4FC4-9D52-EF656BB3D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5265420"/>
          <a:ext cx="10112616" cy="5121084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</xdr:colOff>
      <xdr:row>28</xdr:row>
      <xdr:rowOff>137160</xdr:rowOff>
    </xdr:from>
    <xdr:to>
      <xdr:col>29</xdr:col>
      <xdr:colOff>198770</xdr:colOff>
      <xdr:row>51</xdr:row>
      <xdr:rowOff>30835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1B1E37B-57AF-48AD-9D0D-DE74DFF72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70820" y="5265420"/>
          <a:ext cx="7506350" cy="40999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2</xdr:col>
      <xdr:colOff>236346</xdr:colOff>
      <xdr:row>85</xdr:row>
      <xdr:rowOff>69014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79F020AC-A418-453D-9051-69FB57842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0622280"/>
          <a:ext cx="1455546" cy="500677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13</xdr:col>
      <xdr:colOff>457768</xdr:colOff>
      <xdr:row>85</xdr:row>
      <xdr:rowOff>145220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4B79087B-2D3A-4D4D-A008-9768A6AB5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28800" y="10622280"/>
          <a:ext cx="6553768" cy="50829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9</xdr:col>
      <xdr:colOff>46199</xdr:colOff>
      <xdr:row>123</xdr:row>
      <xdr:rowOff>168209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87783F0D-1308-4C08-A505-18B43DF26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6116300"/>
          <a:ext cx="5532599" cy="65690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294324</xdr:colOff>
      <xdr:row>54</xdr:row>
      <xdr:rowOff>94017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901C319-FC5D-4047-A5DF-BA5735932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09524" cy="98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Y32"/>
  <sheetViews>
    <sheetView zoomScaleNormal="100" workbookViewId="0">
      <selection activeCell="C32" sqref="C32"/>
    </sheetView>
  </sheetViews>
  <sheetFormatPr defaultRowHeight="14.4" x14ac:dyDescent="0.3"/>
  <cols>
    <col min="1" max="1" width="24" bestFit="1" customWidth="1"/>
    <col min="2" max="2" width="6.44140625" customWidth="1"/>
    <col min="3" max="3" width="28.44140625" bestFit="1" customWidth="1"/>
    <col min="4" max="4" width="5.5546875" bestFit="1" customWidth="1"/>
    <col min="5" max="5" width="6.109375" customWidth="1"/>
    <col min="6" max="6" width="5.5546875" bestFit="1" customWidth="1"/>
    <col min="7" max="8" width="6.109375" customWidth="1"/>
    <col min="9" max="9" width="6.109375" bestFit="1" customWidth="1"/>
    <col min="10" max="10" width="5.88671875" bestFit="1" customWidth="1"/>
    <col min="11" max="11" width="6.109375" bestFit="1" customWidth="1"/>
    <col min="12" max="12" width="5.88671875" bestFit="1" customWidth="1"/>
    <col min="13" max="13" width="6.109375" bestFit="1" customWidth="1"/>
    <col min="14" max="14" width="5.88671875" bestFit="1" customWidth="1"/>
    <col min="15" max="15" width="6.109375" bestFit="1" customWidth="1"/>
    <col min="16" max="16" width="5.88671875" bestFit="1" customWidth="1"/>
    <col min="17" max="17" width="6.109375" bestFit="1" customWidth="1"/>
    <col min="18" max="18" width="5.88671875" bestFit="1" customWidth="1"/>
    <col min="19" max="19" width="6.109375" bestFit="1" customWidth="1"/>
    <col min="20" max="20" width="9.88671875" bestFit="1" customWidth="1"/>
  </cols>
  <sheetData>
    <row r="1" spans="1:25" x14ac:dyDescent="0.3">
      <c r="A1" s="260" t="s">
        <v>54</v>
      </c>
      <c r="B1" s="261"/>
      <c r="C1" s="262"/>
      <c r="D1" s="263" t="s">
        <v>13</v>
      </c>
      <c r="E1" s="264"/>
      <c r="F1" s="264"/>
      <c r="G1" s="265"/>
      <c r="H1" s="252" t="s">
        <v>16</v>
      </c>
      <c r="I1" s="253"/>
      <c r="J1" s="253"/>
      <c r="K1" s="254"/>
      <c r="L1" s="252" t="s">
        <v>14</v>
      </c>
      <c r="M1" s="253"/>
      <c r="N1" s="253"/>
      <c r="O1" s="254"/>
      <c r="P1" s="252" t="s">
        <v>15</v>
      </c>
      <c r="Q1" s="253"/>
      <c r="R1" s="253"/>
      <c r="S1" s="254"/>
    </row>
    <row r="2" spans="1:25" x14ac:dyDescent="0.3">
      <c r="A2" s="255" t="s">
        <v>7</v>
      </c>
      <c r="B2" s="256"/>
      <c r="C2" s="256"/>
      <c r="D2" s="255">
        <v>1</v>
      </c>
      <c r="E2" s="256"/>
      <c r="F2" s="257">
        <v>2</v>
      </c>
      <c r="G2" s="258"/>
      <c r="H2" s="259">
        <v>3</v>
      </c>
      <c r="I2" s="250"/>
      <c r="J2" s="247">
        <v>4</v>
      </c>
      <c r="K2" s="248"/>
      <c r="L2" s="249">
        <v>3</v>
      </c>
      <c r="M2" s="250"/>
      <c r="N2" s="247">
        <v>4</v>
      </c>
      <c r="O2" s="248"/>
      <c r="P2" s="249">
        <v>3</v>
      </c>
      <c r="Q2" s="250"/>
      <c r="R2" s="247">
        <v>4</v>
      </c>
      <c r="S2" s="248"/>
    </row>
    <row r="3" spans="1:25" x14ac:dyDescent="0.3">
      <c r="A3" s="270" t="s">
        <v>8</v>
      </c>
      <c r="B3" s="271"/>
      <c r="C3" s="271"/>
      <c r="D3" s="8" t="s">
        <v>30</v>
      </c>
      <c r="E3" s="14" t="s">
        <v>31</v>
      </c>
      <c r="F3" s="14" t="s">
        <v>30</v>
      </c>
      <c r="G3" s="15" t="s">
        <v>31</v>
      </c>
      <c r="H3" s="36" t="s">
        <v>30</v>
      </c>
      <c r="I3" s="37" t="s">
        <v>31</v>
      </c>
      <c r="J3" s="37" t="s">
        <v>30</v>
      </c>
      <c r="K3" s="38" t="s">
        <v>31</v>
      </c>
      <c r="L3" s="36" t="s">
        <v>30</v>
      </c>
      <c r="M3" s="37" t="s">
        <v>31</v>
      </c>
      <c r="N3" s="37" t="s">
        <v>30</v>
      </c>
      <c r="O3" s="38" t="s">
        <v>31</v>
      </c>
      <c r="P3" s="36" t="s">
        <v>30</v>
      </c>
      <c r="Q3" s="37" t="s">
        <v>31</v>
      </c>
      <c r="R3" s="37" t="s">
        <v>30</v>
      </c>
      <c r="S3" s="38" t="s">
        <v>31</v>
      </c>
    </row>
    <row r="4" spans="1:25" x14ac:dyDescent="0.3">
      <c r="A4" s="288" t="s">
        <v>9</v>
      </c>
      <c r="B4" s="289"/>
      <c r="C4" s="39" t="s">
        <v>0</v>
      </c>
      <c r="D4" s="40">
        <v>2</v>
      </c>
      <c r="E4" s="41">
        <v>2</v>
      </c>
      <c r="F4" s="41">
        <v>2</v>
      </c>
      <c r="G4" s="151">
        <v>2</v>
      </c>
      <c r="H4" s="42">
        <v>2</v>
      </c>
      <c r="I4" s="43">
        <v>2</v>
      </c>
      <c r="J4" s="43">
        <v>2</v>
      </c>
      <c r="K4" s="44">
        <v>2</v>
      </c>
      <c r="L4" s="42">
        <v>2</v>
      </c>
      <c r="M4" s="43">
        <v>2</v>
      </c>
      <c r="N4" s="43">
        <v>2</v>
      </c>
      <c r="O4" s="44">
        <v>2</v>
      </c>
      <c r="P4" s="42">
        <v>2</v>
      </c>
      <c r="Q4" s="43">
        <v>2</v>
      </c>
      <c r="R4" s="43">
        <v>2</v>
      </c>
      <c r="S4" s="44">
        <v>2</v>
      </c>
    </row>
    <row r="5" spans="1:25" x14ac:dyDescent="0.3">
      <c r="A5" s="290"/>
      <c r="B5" s="291"/>
      <c r="C5" s="45" t="s">
        <v>32</v>
      </c>
      <c r="D5" s="46">
        <v>1</v>
      </c>
      <c r="E5" s="47">
        <v>1</v>
      </c>
      <c r="F5" s="47">
        <v>1</v>
      </c>
      <c r="G5" s="152">
        <v>1</v>
      </c>
      <c r="H5" s="137">
        <v>1</v>
      </c>
      <c r="I5" s="138">
        <v>1</v>
      </c>
      <c r="J5" s="138">
        <v>1</v>
      </c>
      <c r="K5" s="139">
        <v>1</v>
      </c>
      <c r="L5" s="137">
        <v>1</v>
      </c>
      <c r="M5" s="138">
        <v>1</v>
      </c>
      <c r="N5" s="138">
        <v>1</v>
      </c>
      <c r="O5" s="139">
        <v>1</v>
      </c>
      <c r="P5" s="137">
        <v>1</v>
      </c>
      <c r="Q5" s="138">
        <v>1</v>
      </c>
      <c r="R5" s="138">
        <v>1</v>
      </c>
      <c r="S5" s="139">
        <v>1</v>
      </c>
    </row>
    <row r="6" spans="1:25" x14ac:dyDescent="0.3">
      <c r="A6" s="290"/>
      <c r="B6" s="291"/>
      <c r="C6" s="45" t="s">
        <v>1</v>
      </c>
      <c r="D6" s="46">
        <v>3</v>
      </c>
      <c r="E6" s="183">
        <v>3</v>
      </c>
      <c r="F6" s="47">
        <v>3</v>
      </c>
      <c r="G6" s="184">
        <v>3</v>
      </c>
      <c r="H6" s="176">
        <v>2</v>
      </c>
      <c r="I6" s="48">
        <v>2</v>
      </c>
      <c r="J6" s="48">
        <v>1</v>
      </c>
      <c r="K6" s="185">
        <v>1</v>
      </c>
      <c r="L6" s="176">
        <v>2</v>
      </c>
      <c r="M6" s="48">
        <v>2</v>
      </c>
      <c r="N6" s="48">
        <v>1</v>
      </c>
      <c r="O6" s="185">
        <v>1</v>
      </c>
      <c r="P6" s="176">
        <v>2</v>
      </c>
      <c r="Q6" s="48">
        <v>2</v>
      </c>
      <c r="R6" s="48">
        <v>1</v>
      </c>
      <c r="S6" s="185">
        <v>1</v>
      </c>
    </row>
    <row r="7" spans="1:25" x14ac:dyDescent="0.3">
      <c r="A7" s="272" t="s">
        <v>10</v>
      </c>
      <c r="B7" s="273"/>
      <c r="C7" s="131" t="s">
        <v>2</v>
      </c>
      <c r="D7" s="132">
        <v>3</v>
      </c>
      <c r="E7" s="133">
        <v>3</v>
      </c>
      <c r="F7" s="133">
        <v>3</v>
      </c>
      <c r="G7" s="200">
        <v>3</v>
      </c>
      <c r="H7" s="134">
        <v>3</v>
      </c>
      <c r="I7" s="135">
        <v>3</v>
      </c>
      <c r="J7" s="135">
        <v>3</v>
      </c>
      <c r="K7" s="136">
        <v>3</v>
      </c>
      <c r="L7" s="134">
        <v>3</v>
      </c>
      <c r="M7" s="135">
        <v>3</v>
      </c>
      <c r="N7" s="135">
        <v>3</v>
      </c>
      <c r="O7" s="136">
        <v>3</v>
      </c>
      <c r="P7" s="134">
        <v>3</v>
      </c>
      <c r="Q7" s="135">
        <v>3</v>
      </c>
      <c r="R7" s="135">
        <v>3</v>
      </c>
      <c r="S7" s="136">
        <v>3</v>
      </c>
    </row>
    <row r="8" spans="1:25" x14ac:dyDescent="0.3">
      <c r="A8" s="274"/>
      <c r="B8" s="275"/>
      <c r="C8" s="49" t="s">
        <v>3</v>
      </c>
      <c r="D8" s="50">
        <v>3</v>
      </c>
      <c r="E8" s="54">
        <v>3</v>
      </c>
      <c r="F8" s="54">
        <v>3</v>
      </c>
      <c r="G8" s="201">
        <v>3</v>
      </c>
      <c r="H8" s="129">
        <v>3</v>
      </c>
      <c r="I8" s="52">
        <v>3</v>
      </c>
      <c r="J8" s="52">
        <v>3</v>
      </c>
      <c r="K8" s="53">
        <v>3</v>
      </c>
      <c r="L8" s="129">
        <v>3</v>
      </c>
      <c r="M8" s="52">
        <v>3</v>
      </c>
      <c r="N8" s="52">
        <v>3</v>
      </c>
      <c r="O8" s="53">
        <v>3</v>
      </c>
      <c r="P8" s="129">
        <v>3</v>
      </c>
      <c r="Q8" s="52">
        <v>3</v>
      </c>
      <c r="R8" s="52">
        <v>3</v>
      </c>
      <c r="S8" s="53">
        <v>3</v>
      </c>
    </row>
    <row r="9" spans="1:25" x14ac:dyDescent="0.3">
      <c r="A9" s="274"/>
      <c r="B9" s="275"/>
      <c r="C9" s="49" t="s">
        <v>26</v>
      </c>
      <c r="D9" s="50"/>
      <c r="E9" s="51"/>
      <c r="F9" s="55"/>
      <c r="G9" s="202">
        <v>0</v>
      </c>
      <c r="H9" s="56"/>
      <c r="I9" s="59">
        <v>0</v>
      </c>
      <c r="J9" s="56"/>
      <c r="K9" s="58">
        <v>0</v>
      </c>
      <c r="L9" s="56"/>
      <c r="M9" s="104"/>
      <c r="N9" s="57"/>
      <c r="O9" s="100"/>
      <c r="P9" s="57"/>
      <c r="Q9" s="59"/>
      <c r="R9" s="59"/>
      <c r="S9" s="58"/>
    </row>
    <row r="10" spans="1:25" x14ac:dyDescent="0.3">
      <c r="A10" s="276" t="s">
        <v>11</v>
      </c>
      <c r="B10" s="277"/>
      <c r="C10" s="60" t="s">
        <v>11</v>
      </c>
      <c r="D10" s="61">
        <v>2</v>
      </c>
      <c r="E10" s="62">
        <v>2</v>
      </c>
      <c r="F10" s="63">
        <v>3</v>
      </c>
      <c r="G10" s="161">
        <v>3</v>
      </c>
      <c r="H10" s="16"/>
      <c r="I10" s="64"/>
      <c r="J10" s="64"/>
      <c r="K10" s="9"/>
      <c r="L10" s="16"/>
      <c r="M10" s="64"/>
      <c r="N10" s="64"/>
      <c r="O10" s="9"/>
      <c r="P10" s="16"/>
      <c r="Q10" s="64"/>
      <c r="R10" s="64"/>
      <c r="S10" s="9"/>
      <c r="U10" s="240"/>
    </row>
    <row r="11" spans="1:25" x14ac:dyDescent="0.3">
      <c r="A11" s="278"/>
      <c r="B11" s="279"/>
      <c r="C11" s="317" t="s">
        <v>55</v>
      </c>
      <c r="D11" s="186">
        <v>1</v>
      </c>
      <c r="E11" s="318">
        <v>1</v>
      </c>
      <c r="F11" s="64">
        <v>1</v>
      </c>
      <c r="G11" s="9">
        <v>1</v>
      </c>
      <c r="H11" s="16"/>
      <c r="I11" s="64"/>
      <c r="J11" s="64"/>
      <c r="K11" s="9"/>
      <c r="L11" s="16"/>
      <c r="M11" s="64"/>
      <c r="N11" s="64"/>
      <c r="O11" s="9"/>
      <c r="P11" s="16"/>
      <c r="Q11" s="64"/>
      <c r="R11" s="64"/>
      <c r="S11" s="9"/>
      <c r="U11" s="240"/>
    </row>
    <row r="12" spans="1:25" x14ac:dyDescent="0.3">
      <c r="A12" s="278"/>
      <c r="B12" s="279"/>
      <c r="C12" s="128" t="s">
        <v>17</v>
      </c>
      <c r="D12" s="65"/>
      <c r="E12" s="66"/>
      <c r="F12" s="66"/>
      <c r="G12" s="162"/>
      <c r="H12" s="186">
        <v>2</v>
      </c>
      <c r="I12" s="64">
        <v>2</v>
      </c>
      <c r="J12" s="64"/>
      <c r="K12" s="9"/>
      <c r="L12" s="186">
        <v>2</v>
      </c>
      <c r="M12" s="64">
        <v>2</v>
      </c>
      <c r="N12" s="64"/>
      <c r="O12" s="9"/>
      <c r="P12" s="186">
        <v>1.5</v>
      </c>
      <c r="Q12" s="64">
        <v>1.5</v>
      </c>
      <c r="R12" s="64"/>
      <c r="S12" s="9"/>
      <c r="U12" s="240"/>
    </row>
    <row r="13" spans="1:25" x14ac:dyDescent="0.3">
      <c r="A13" s="280"/>
      <c r="B13" s="281"/>
      <c r="C13" s="141" t="s">
        <v>40</v>
      </c>
      <c r="D13" s="67"/>
      <c r="E13" s="68"/>
      <c r="F13" s="68"/>
      <c r="G13" s="163"/>
      <c r="H13" s="130"/>
      <c r="I13" s="64"/>
      <c r="J13" s="7"/>
      <c r="K13" s="9"/>
      <c r="L13" s="16"/>
      <c r="M13" s="64"/>
      <c r="N13" s="7"/>
      <c r="O13" s="103"/>
      <c r="P13" s="140">
        <v>1.5</v>
      </c>
      <c r="Q13" s="130">
        <v>1.5</v>
      </c>
      <c r="R13" s="11">
        <v>3</v>
      </c>
      <c r="S13" s="10">
        <v>3</v>
      </c>
      <c r="U13" s="240"/>
    </row>
    <row r="14" spans="1:25" x14ac:dyDescent="0.3">
      <c r="A14" s="282" t="s">
        <v>12</v>
      </c>
      <c r="B14" s="283"/>
      <c r="C14" s="69" t="s">
        <v>48</v>
      </c>
      <c r="D14" s="70">
        <v>4</v>
      </c>
      <c r="E14" s="71">
        <v>4</v>
      </c>
      <c r="F14" s="71">
        <v>4</v>
      </c>
      <c r="G14" s="164">
        <v>4</v>
      </c>
      <c r="H14" s="72">
        <v>3</v>
      </c>
      <c r="I14" s="165">
        <v>3</v>
      </c>
      <c r="J14" s="72">
        <v>3</v>
      </c>
      <c r="K14" s="166">
        <v>3</v>
      </c>
      <c r="L14" s="105">
        <v>3</v>
      </c>
      <c r="M14" s="144">
        <v>3</v>
      </c>
      <c r="N14" s="73">
        <v>3</v>
      </c>
      <c r="O14" s="74">
        <v>3</v>
      </c>
      <c r="P14" s="126"/>
      <c r="Q14" s="198" t="s">
        <v>42</v>
      </c>
      <c r="R14" s="72"/>
      <c r="S14" s="197" t="s">
        <v>42</v>
      </c>
      <c r="U14" s="240"/>
    </row>
    <row r="15" spans="1:25" x14ac:dyDescent="0.3">
      <c r="A15" s="282"/>
      <c r="B15" s="283"/>
      <c r="C15" s="69" t="s">
        <v>37</v>
      </c>
      <c r="D15" s="70"/>
      <c r="E15" s="71"/>
      <c r="F15" s="71"/>
      <c r="G15" s="187"/>
      <c r="H15" s="175"/>
      <c r="I15" s="75"/>
      <c r="J15" s="73"/>
      <c r="K15" s="74"/>
      <c r="L15" s="92"/>
      <c r="M15" s="75"/>
      <c r="N15" s="73"/>
      <c r="O15" s="74"/>
      <c r="P15" s="92">
        <v>1</v>
      </c>
      <c r="Q15" s="93">
        <v>1</v>
      </c>
      <c r="R15" s="73">
        <v>1</v>
      </c>
      <c r="S15" s="102">
        <v>1</v>
      </c>
      <c r="U15" s="246"/>
      <c r="V15" s="246"/>
      <c r="W15" s="246"/>
      <c r="X15" s="246"/>
      <c r="Y15" s="246"/>
    </row>
    <row r="16" spans="1:25" x14ac:dyDescent="0.3">
      <c r="A16" s="282"/>
      <c r="B16" s="283"/>
      <c r="C16" s="69" t="s">
        <v>47</v>
      </c>
      <c r="D16" s="70"/>
      <c r="E16" s="71"/>
      <c r="F16" s="191" t="s">
        <v>50</v>
      </c>
      <c r="G16" s="190" t="s">
        <v>50</v>
      </c>
      <c r="H16" s="72"/>
      <c r="I16" s="75"/>
      <c r="J16" s="73"/>
      <c r="K16" s="76"/>
      <c r="L16" s="73"/>
      <c r="M16" s="75"/>
      <c r="N16" s="73"/>
      <c r="O16" s="76"/>
      <c r="P16" s="73"/>
      <c r="Q16" s="93"/>
      <c r="R16" s="73"/>
      <c r="S16" s="102"/>
      <c r="U16" s="246"/>
      <c r="V16" s="246"/>
      <c r="W16" s="246"/>
      <c r="X16" s="246"/>
      <c r="Y16" s="246"/>
    </row>
    <row r="17" spans="1:25" x14ac:dyDescent="0.3">
      <c r="A17" s="282"/>
      <c r="B17" s="283"/>
      <c r="C17" s="69" t="s">
        <v>28</v>
      </c>
      <c r="D17" s="70"/>
      <c r="E17" s="71"/>
      <c r="F17" s="71"/>
      <c r="G17" s="164"/>
      <c r="H17" s="73"/>
      <c r="I17" s="75"/>
      <c r="J17" s="75"/>
      <c r="K17" s="76"/>
      <c r="L17" s="73">
        <v>2</v>
      </c>
      <c r="M17" s="75">
        <v>3</v>
      </c>
      <c r="N17" s="75">
        <v>3</v>
      </c>
      <c r="O17" s="76">
        <v>4</v>
      </c>
      <c r="P17" s="73"/>
      <c r="Q17" s="75"/>
      <c r="R17" s="75"/>
      <c r="S17" s="76"/>
      <c r="U17" s="246"/>
      <c r="V17" s="246"/>
      <c r="W17" s="246"/>
      <c r="X17" s="246"/>
      <c r="Y17" s="246"/>
    </row>
    <row r="18" spans="1:25" x14ac:dyDescent="0.3">
      <c r="A18" s="282"/>
      <c r="B18" s="283"/>
      <c r="C18" s="69" t="s">
        <v>5</v>
      </c>
      <c r="D18" s="70">
        <v>2</v>
      </c>
      <c r="E18" s="71">
        <v>2</v>
      </c>
      <c r="F18" s="71">
        <v>2</v>
      </c>
      <c r="G18" s="164">
        <v>2</v>
      </c>
      <c r="H18" s="73"/>
      <c r="I18" s="75"/>
      <c r="J18" s="75"/>
      <c r="K18" s="76"/>
      <c r="L18" s="73"/>
      <c r="M18" s="75"/>
      <c r="N18" s="75"/>
      <c r="O18" s="74"/>
      <c r="P18" s="92">
        <v>3</v>
      </c>
      <c r="Q18" s="73">
        <v>4</v>
      </c>
      <c r="R18" s="75">
        <v>3</v>
      </c>
      <c r="S18" s="106">
        <v>4</v>
      </c>
      <c r="U18" s="240"/>
    </row>
    <row r="19" spans="1:25" x14ac:dyDescent="0.3">
      <c r="A19" s="282"/>
      <c r="B19" s="283"/>
      <c r="C19" s="69" t="s">
        <v>4</v>
      </c>
      <c r="D19" s="70"/>
      <c r="E19" s="71"/>
      <c r="F19" s="71"/>
      <c r="G19" s="164"/>
      <c r="H19" s="73">
        <v>2</v>
      </c>
      <c r="I19" s="75">
        <v>3</v>
      </c>
      <c r="J19" s="75">
        <v>3</v>
      </c>
      <c r="K19" s="76">
        <v>3</v>
      </c>
      <c r="L19" s="73"/>
      <c r="M19" s="75"/>
      <c r="N19" s="75"/>
      <c r="O19" s="76"/>
      <c r="P19" s="73"/>
      <c r="Q19" s="75"/>
      <c r="R19" s="75"/>
      <c r="S19" s="76"/>
      <c r="U19" s="240"/>
    </row>
    <row r="20" spans="1:25" x14ac:dyDescent="0.3">
      <c r="A20" s="284" t="s">
        <v>38</v>
      </c>
      <c r="B20" s="285"/>
      <c r="C20" s="77" t="s">
        <v>34</v>
      </c>
      <c r="D20" s="78">
        <v>4</v>
      </c>
      <c r="E20" s="79">
        <v>4</v>
      </c>
      <c r="F20" s="79"/>
      <c r="G20" s="167"/>
      <c r="H20" s="80"/>
      <c r="I20" s="81"/>
      <c r="J20" s="81"/>
      <c r="K20" s="82"/>
      <c r="L20" s="125">
        <v>12</v>
      </c>
      <c r="M20" s="80">
        <v>12</v>
      </c>
      <c r="N20" s="81">
        <v>12</v>
      </c>
      <c r="O20" s="82">
        <v>12</v>
      </c>
      <c r="P20" s="80"/>
      <c r="Q20" s="81"/>
      <c r="R20" s="81"/>
      <c r="S20" s="82"/>
      <c r="U20" s="240"/>
    </row>
    <row r="21" spans="1:25" x14ac:dyDescent="0.3">
      <c r="A21" s="286"/>
      <c r="B21" s="287"/>
      <c r="C21" s="83" t="s">
        <v>35</v>
      </c>
      <c r="D21" s="84">
        <v>2</v>
      </c>
      <c r="E21" s="85">
        <v>2</v>
      </c>
      <c r="F21" s="85">
        <v>8</v>
      </c>
      <c r="G21" s="168">
        <v>8</v>
      </c>
      <c r="H21" s="86">
        <v>12</v>
      </c>
      <c r="I21" s="87">
        <v>12</v>
      </c>
      <c r="J21" s="87">
        <v>12</v>
      </c>
      <c r="K21" s="88">
        <v>12</v>
      </c>
      <c r="L21" s="123"/>
      <c r="M21" s="115"/>
      <c r="N21" s="87"/>
      <c r="O21" s="88"/>
      <c r="P21" s="86"/>
      <c r="Q21" s="87"/>
      <c r="R21" s="87"/>
      <c r="S21" s="88"/>
      <c r="U21" s="240"/>
    </row>
    <row r="22" spans="1:25" x14ac:dyDescent="0.3">
      <c r="A22" s="286"/>
      <c r="B22" s="287"/>
      <c r="C22" s="83" t="s">
        <v>36</v>
      </c>
      <c r="D22" s="84">
        <v>2</v>
      </c>
      <c r="E22" s="85">
        <v>2</v>
      </c>
      <c r="F22" s="89"/>
      <c r="G22" s="168"/>
      <c r="H22" s="86"/>
      <c r="I22" s="87"/>
      <c r="J22" s="87"/>
      <c r="K22" s="88"/>
      <c r="L22" s="86"/>
      <c r="M22" s="87"/>
      <c r="N22" s="87"/>
      <c r="O22" s="88"/>
      <c r="P22" s="86">
        <v>12</v>
      </c>
      <c r="Q22" s="87">
        <v>12</v>
      </c>
      <c r="R22" s="87">
        <v>12</v>
      </c>
      <c r="S22" s="88">
        <v>12</v>
      </c>
      <c r="U22" s="240"/>
    </row>
    <row r="23" spans="1:25" x14ac:dyDescent="0.3">
      <c r="A23" s="266" t="s">
        <v>18</v>
      </c>
      <c r="B23" s="267"/>
      <c r="C23" s="192" t="s">
        <v>41</v>
      </c>
      <c r="D23" s="188">
        <v>2</v>
      </c>
      <c r="E23" s="127">
        <v>2</v>
      </c>
      <c r="F23" s="127">
        <v>2</v>
      </c>
      <c r="G23" s="91">
        <v>2</v>
      </c>
      <c r="H23" s="90"/>
      <c r="I23" s="127"/>
      <c r="J23" s="127"/>
      <c r="K23" s="91"/>
      <c r="L23" s="90"/>
      <c r="M23" s="127"/>
      <c r="N23" s="127"/>
      <c r="O23" s="91"/>
      <c r="P23" s="90"/>
      <c r="Q23" s="127"/>
      <c r="R23" s="127"/>
      <c r="S23" s="91"/>
      <c r="U23" s="240"/>
    </row>
    <row r="24" spans="1:25" x14ac:dyDescent="0.3">
      <c r="A24" s="268"/>
      <c r="B24" s="269"/>
      <c r="C24" s="171" t="s">
        <v>39</v>
      </c>
      <c r="D24" s="172"/>
      <c r="E24" s="173"/>
      <c r="F24" s="173"/>
      <c r="G24" s="174"/>
      <c r="H24" s="12">
        <v>1</v>
      </c>
      <c r="I24" s="108">
        <v>1</v>
      </c>
      <c r="J24" s="108"/>
      <c r="K24" s="109"/>
      <c r="L24" s="12">
        <v>1</v>
      </c>
      <c r="M24" s="108">
        <v>1</v>
      </c>
      <c r="N24" s="108"/>
      <c r="O24" s="109"/>
      <c r="P24" s="12">
        <v>1</v>
      </c>
      <c r="Q24" s="108">
        <v>1</v>
      </c>
      <c r="R24" s="108"/>
      <c r="S24" s="109"/>
      <c r="U24" s="240"/>
    </row>
    <row r="25" spans="1:25" ht="15" thickBot="1" x14ac:dyDescent="0.35">
      <c r="A25" s="178"/>
      <c r="B25" s="179"/>
      <c r="C25" s="180" t="s">
        <v>6</v>
      </c>
      <c r="D25" s="4">
        <f t="shared" ref="D25:S25" si="0">SUM(D4:D24)</f>
        <v>31</v>
      </c>
      <c r="E25" s="181">
        <f t="shared" si="0"/>
        <v>31</v>
      </c>
      <c r="F25" s="5">
        <f t="shared" si="0"/>
        <v>32</v>
      </c>
      <c r="G25" s="6">
        <f t="shared" si="0"/>
        <v>32</v>
      </c>
      <c r="H25" s="4">
        <f t="shared" si="0"/>
        <v>31</v>
      </c>
      <c r="I25" s="5">
        <f t="shared" si="0"/>
        <v>32</v>
      </c>
      <c r="J25" s="5">
        <f t="shared" si="0"/>
        <v>28</v>
      </c>
      <c r="K25" s="6">
        <f t="shared" si="0"/>
        <v>28</v>
      </c>
      <c r="L25" s="4">
        <f t="shared" si="0"/>
        <v>31</v>
      </c>
      <c r="M25" s="5">
        <f t="shared" si="0"/>
        <v>32</v>
      </c>
      <c r="N25" s="182">
        <f t="shared" si="0"/>
        <v>28</v>
      </c>
      <c r="O25" s="6">
        <f t="shared" si="0"/>
        <v>29</v>
      </c>
      <c r="P25" s="4">
        <f t="shared" si="0"/>
        <v>31</v>
      </c>
      <c r="Q25" s="5">
        <f t="shared" si="0"/>
        <v>32</v>
      </c>
      <c r="R25" s="5">
        <f t="shared" si="0"/>
        <v>29</v>
      </c>
      <c r="S25" s="3">
        <f t="shared" si="0"/>
        <v>30</v>
      </c>
      <c r="T25" s="169"/>
      <c r="U25" s="240"/>
    </row>
    <row r="26" spans="1:25" x14ac:dyDescent="0.3">
      <c r="A26" s="319" t="s">
        <v>56</v>
      </c>
      <c r="B26" s="319"/>
      <c r="C26" s="319"/>
      <c r="P26" s="251"/>
      <c r="Q26" s="251"/>
      <c r="R26" s="251"/>
      <c r="S26" s="251"/>
    </row>
    <row r="27" spans="1:25" x14ac:dyDescent="0.3">
      <c r="A27" s="170" t="s">
        <v>49</v>
      </c>
      <c r="B27" s="122"/>
      <c r="C27" s="239"/>
      <c r="Q27" s="116"/>
    </row>
    <row r="28" spans="1:25" x14ac:dyDescent="0.3">
      <c r="B28" s="116"/>
      <c r="C28" s="241"/>
      <c r="D28" s="242"/>
      <c r="E28" s="242"/>
      <c r="F28" s="242"/>
      <c r="G28" s="242"/>
      <c r="H28" s="242"/>
      <c r="I28" s="242"/>
      <c r="J28" s="242"/>
      <c r="K28" s="242"/>
    </row>
    <row r="29" spans="1:25" x14ac:dyDescent="0.3">
      <c r="A29" s="119"/>
      <c r="B29" s="124"/>
      <c r="C29" s="243"/>
      <c r="D29" s="244"/>
      <c r="E29" s="244"/>
      <c r="F29" s="244"/>
      <c r="G29" s="244"/>
      <c r="H29" s="244"/>
      <c r="I29" s="244"/>
      <c r="J29" s="244"/>
      <c r="K29" s="244"/>
    </row>
    <row r="30" spans="1:25" x14ac:dyDescent="0.3">
      <c r="A30" s="119"/>
      <c r="B30" s="124"/>
      <c r="C30" s="120"/>
    </row>
    <row r="31" spans="1:25" x14ac:dyDescent="0.3">
      <c r="A31" s="119"/>
      <c r="B31" s="124"/>
      <c r="C31" s="120"/>
    </row>
    <row r="32" spans="1:25" x14ac:dyDescent="0.3">
      <c r="A32" s="118"/>
      <c r="B32" s="118"/>
      <c r="C32" s="118"/>
    </row>
  </sheetData>
  <mergeCells count="23">
    <mergeCell ref="P1:S1"/>
    <mergeCell ref="A2:C2"/>
    <mergeCell ref="D2:E2"/>
    <mergeCell ref="F2:G2"/>
    <mergeCell ref="H2:I2"/>
    <mergeCell ref="A1:C1"/>
    <mergeCell ref="D1:G1"/>
    <mergeCell ref="H1:K1"/>
    <mergeCell ref="L1:O1"/>
    <mergeCell ref="L2:M2"/>
    <mergeCell ref="N2:O2"/>
    <mergeCell ref="J2:K2"/>
    <mergeCell ref="P2:Q2"/>
    <mergeCell ref="R2:S2"/>
    <mergeCell ref="P26:S26"/>
    <mergeCell ref="A26:C26"/>
    <mergeCell ref="A23:B24"/>
    <mergeCell ref="A3:C3"/>
    <mergeCell ref="A7:B9"/>
    <mergeCell ref="A10:B13"/>
    <mergeCell ref="A14:B19"/>
    <mergeCell ref="A20:B22"/>
    <mergeCell ref="A4:B6"/>
  </mergeCells>
  <phoneticPr fontId="16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  <ignoredErrors>
    <ignoredError sqref="S14 Q14 F16:G16" numberStoredAsText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K33"/>
  <sheetViews>
    <sheetView tabSelected="1" zoomScaleNormal="100" workbookViewId="0">
      <selection activeCell="P29" sqref="P29"/>
    </sheetView>
  </sheetViews>
  <sheetFormatPr defaultRowHeight="14.4" x14ac:dyDescent="0.3"/>
  <cols>
    <col min="1" max="1" width="24.5546875" bestFit="1" customWidth="1"/>
    <col min="2" max="2" width="6.44140625" customWidth="1"/>
    <col min="3" max="3" width="28.44140625" bestFit="1" customWidth="1"/>
    <col min="4" max="11" width="6.109375" customWidth="1"/>
  </cols>
  <sheetData>
    <row r="1" spans="1:11" x14ac:dyDescent="0.3">
      <c r="A1" s="260" t="s">
        <v>53</v>
      </c>
      <c r="B1" s="261"/>
      <c r="C1" s="262"/>
      <c r="D1" s="263" t="s">
        <v>13</v>
      </c>
      <c r="E1" s="265"/>
      <c r="F1" s="311" t="s">
        <v>4</v>
      </c>
      <c r="G1" s="312"/>
      <c r="H1" s="313" t="s">
        <v>25</v>
      </c>
      <c r="I1" s="314"/>
      <c r="J1" s="315" t="s">
        <v>27</v>
      </c>
      <c r="K1" s="316"/>
    </row>
    <row r="2" spans="1:11" x14ac:dyDescent="0.3">
      <c r="A2" s="255" t="s">
        <v>7</v>
      </c>
      <c r="B2" s="256"/>
      <c r="C2" s="256"/>
      <c r="D2" s="237">
        <v>1</v>
      </c>
      <c r="E2" s="205">
        <v>2</v>
      </c>
      <c r="F2" s="204">
        <v>3</v>
      </c>
      <c r="G2" s="203">
        <v>4</v>
      </c>
      <c r="H2" s="204">
        <v>3</v>
      </c>
      <c r="I2" s="203">
        <v>4</v>
      </c>
      <c r="J2" s="206">
        <v>3</v>
      </c>
      <c r="K2" s="203">
        <v>4</v>
      </c>
    </row>
    <row r="3" spans="1:11" x14ac:dyDescent="0.3">
      <c r="A3" s="305" t="s">
        <v>9</v>
      </c>
      <c r="B3" s="306"/>
      <c r="C3" s="19" t="s">
        <v>0</v>
      </c>
      <c r="D3" s="20">
        <v>2</v>
      </c>
      <c r="E3" s="21">
        <v>2</v>
      </c>
      <c r="F3" s="224">
        <v>2</v>
      </c>
      <c r="G3" s="18">
        <v>2</v>
      </c>
      <c r="H3" s="224">
        <v>2</v>
      </c>
      <c r="I3" s="18">
        <v>2</v>
      </c>
      <c r="J3" s="215">
        <v>2</v>
      </c>
      <c r="K3" s="18">
        <v>2</v>
      </c>
    </row>
    <row r="4" spans="1:11" x14ac:dyDescent="0.3">
      <c r="A4" s="307"/>
      <c r="B4" s="308"/>
      <c r="C4" s="22" t="s">
        <v>32</v>
      </c>
      <c r="D4" s="23">
        <v>1</v>
      </c>
      <c r="E4" s="24">
        <v>1</v>
      </c>
      <c r="F4" s="225">
        <v>1</v>
      </c>
      <c r="G4" s="95">
        <v>1</v>
      </c>
      <c r="H4" s="225">
        <v>1</v>
      </c>
      <c r="I4" s="95">
        <v>1</v>
      </c>
      <c r="J4" s="216">
        <v>1</v>
      </c>
      <c r="K4" s="95">
        <v>1</v>
      </c>
    </row>
    <row r="5" spans="1:11" x14ac:dyDescent="0.3">
      <c r="A5" s="307"/>
      <c r="B5" s="308"/>
      <c r="C5" s="22" t="s">
        <v>1</v>
      </c>
      <c r="D5" s="23">
        <v>3</v>
      </c>
      <c r="E5" s="24">
        <v>3</v>
      </c>
      <c r="F5" s="226">
        <v>2</v>
      </c>
      <c r="G5" s="238">
        <v>1</v>
      </c>
      <c r="H5" s="214">
        <v>2</v>
      </c>
      <c r="I5" s="238">
        <v>1</v>
      </c>
      <c r="J5" s="214">
        <v>2</v>
      </c>
      <c r="K5" s="238">
        <v>1</v>
      </c>
    </row>
    <row r="6" spans="1:11" x14ac:dyDescent="0.3">
      <c r="A6" s="305" t="s">
        <v>10</v>
      </c>
      <c r="B6" s="306"/>
      <c r="C6" s="194" t="s">
        <v>2</v>
      </c>
      <c r="D6" s="20">
        <v>3</v>
      </c>
      <c r="E6" s="21">
        <v>3</v>
      </c>
      <c r="F6" s="227">
        <v>3</v>
      </c>
      <c r="G6" s="142">
        <v>3</v>
      </c>
      <c r="H6" s="227">
        <v>3</v>
      </c>
      <c r="I6" s="142">
        <v>3</v>
      </c>
      <c r="J6" s="217">
        <v>3</v>
      </c>
      <c r="K6" s="142">
        <v>3</v>
      </c>
    </row>
    <row r="7" spans="1:11" x14ac:dyDescent="0.3">
      <c r="A7" s="307"/>
      <c r="B7" s="308"/>
      <c r="C7" s="209" t="s">
        <v>3</v>
      </c>
      <c r="D7" s="23">
        <v>3</v>
      </c>
      <c r="E7" s="24">
        <v>3</v>
      </c>
      <c r="F7" s="228">
        <v>3</v>
      </c>
      <c r="G7" s="32">
        <v>4</v>
      </c>
      <c r="H7" s="228">
        <v>3</v>
      </c>
      <c r="I7" s="32">
        <v>4</v>
      </c>
      <c r="J7" s="218">
        <v>3</v>
      </c>
      <c r="K7" s="32">
        <v>4</v>
      </c>
    </row>
    <row r="8" spans="1:11" x14ac:dyDescent="0.3">
      <c r="A8" s="309"/>
      <c r="B8" s="310"/>
      <c r="C8" s="143" t="s">
        <v>26</v>
      </c>
      <c r="D8" s="110"/>
      <c r="E8" s="223">
        <v>0</v>
      </c>
      <c r="F8" s="229">
        <v>0</v>
      </c>
      <c r="G8" s="230">
        <v>0</v>
      </c>
      <c r="H8" s="189">
        <v>0</v>
      </c>
      <c r="I8" s="236">
        <v>0</v>
      </c>
      <c r="J8" s="13"/>
      <c r="K8" s="210"/>
    </row>
    <row r="9" spans="1:11" x14ac:dyDescent="0.3">
      <c r="A9" s="305" t="s">
        <v>11</v>
      </c>
      <c r="B9" s="306"/>
      <c r="C9" s="25" t="s">
        <v>11</v>
      </c>
      <c r="D9" s="199">
        <v>2</v>
      </c>
      <c r="E9" s="101">
        <v>2</v>
      </c>
      <c r="F9" s="146"/>
      <c r="G9" s="101"/>
      <c r="H9" s="146"/>
      <c r="I9" s="101"/>
      <c r="J9" s="213"/>
      <c r="K9" s="101"/>
    </row>
    <row r="10" spans="1:11" x14ac:dyDescent="0.3">
      <c r="A10" s="307"/>
      <c r="B10" s="308"/>
      <c r="C10" s="320" t="s">
        <v>55</v>
      </c>
      <c r="D10" s="199">
        <v>1</v>
      </c>
      <c r="E10" s="101">
        <v>1</v>
      </c>
      <c r="F10" s="146"/>
      <c r="G10" s="101"/>
      <c r="H10" s="146"/>
      <c r="I10" s="101"/>
      <c r="J10" s="213"/>
      <c r="K10" s="101"/>
    </row>
    <row r="11" spans="1:11" x14ac:dyDescent="0.3">
      <c r="A11" s="307"/>
      <c r="B11" s="308"/>
      <c r="C11" s="22" t="s">
        <v>17</v>
      </c>
      <c r="D11" s="26"/>
      <c r="E11" s="27"/>
      <c r="F11" s="146">
        <v>1.5</v>
      </c>
      <c r="G11" s="101"/>
      <c r="H11" s="146">
        <v>2</v>
      </c>
      <c r="I11" s="101"/>
      <c r="J11" s="213">
        <v>1.5</v>
      </c>
      <c r="K11" s="101"/>
    </row>
    <row r="12" spans="1:11" x14ac:dyDescent="0.3">
      <c r="A12" s="309"/>
      <c r="B12" s="310"/>
      <c r="C12" s="195" t="s">
        <v>40</v>
      </c>
      <c r="D12" s="26"/>
      <c r="E12" s="27"/>
      <c r="F12" s="231">
        <v>1.5</v>
      </c>
      <c r="G12" s="109">
        <v>3</v>
      </c>
      <c r="H12" s="207"/>
      <c r="I12" s="17"/>
      <c r="J12" s="11">
        <v>1.5</v>
      </c>
      <c r="K12" s="10">
        <v>3</v>
      </c>
    </row>
    <row r="13" spans="1:11" x14ac:dyDescent="0.3">
      <c r="A13" s="307" t="s">
        <v>12</v>
      </c>
      <c r="B13" s="308"/>
      <c r="C13" s="209" t="s">
        <v>48</v>
      </c>
      <c r="D13" s="20">
        <v>4</v>
      </c>
      <c r="E13" s="21">
        <v>3</v>
      </c>
      <c r="F13" s="61">
        <v>4</v>
      </c>
      <c r="G13" s="161">
        <v>4</v>
      </c>
      <c r="H13" s="232">
        <v>4</v>
      </c>
      <c r="I13" s="33">
        <v>4</v>
      </c>
      <c r="J13" s="235">
        <v>4</v>
      </c>
      <c r="K13" s="211">
        <v>4</v>
      </c>
    </row>
    <row r="14" spans="1:11" x14ac:dyDescent="0.3">
      <c r="A14" s="307"/>
      <c r="B14" s="308"/>
      <c r="C14" s="209" t="s">
        <v>28</v>
      </c>
      <c r="D14" s="23"/>
      <c r="E14" s="190" t="s">
        <v>51</v>
      </c>
      <c r="F14" s="208"/>
      <c r="G14" s="109"/>
      <c r="H14" s="232">
        <v>3</v>
      </c>
      <c r="I14" s="33">
        <v>4</v>
      </c>
      <c r="J14" s="219"/>
      <c r="K14" s="109"/>
    </row>
    <row r="15" spans="1:11" x14ac:dyDescent="0.3">
      <c r="A15" s="307"/>
      <c r="B15" s="308"/>
      <c r="C15" s="209" t="s">
        <v>29</v>
      </c>
      <c r="D15" s="23"/>
      <c r="E15" s="24"/>
      <c r="F15" s="146"/>
      <c r="G15" s="101"/>
      <c r="H15" s="146"/>
      <c r="I15" s="101"/>
      <c r="J15" s="213"/>
      <c r="K15" s="101"/>
    </row>
    <row r="16" spans="1:11" x14ac:dyDescent="0.3">
      <c r="A16" s="307"/>
      <c r="B16" s="308"/>
      <c r="C16" s="209" t="s">
        <v>5</v>
      </c>
      <c r="D16" s="23">
        <v>2</v>
      </c>
      <c r="E16" s="24">
        <v>2</v>
      </c>
      <c r="F16" s="231"/>
      <c r="G16" s="109"/>
      <c r="H16" s="231"/>
      <c r="I16" s="109"/>
      <c r="J16" s="220">
        <v>3</v>
      </c>
      <c r="K16" s="33">
        <v>4</v>
      </c>
    </row>
    <row r="17" spans="1:11" x14ac:dyDescent="0.3">
      <c r="A17" s="307"/>
      <c r="B17" s="308"/>
      <c r="C17" s="209" t="s">
        <v>4</v>
      </c>
      <c r="D17" s="23"/>
      <c r="E17" s="24"/>
      <c r="F17" s="232">
        <v>2</v>
      </c>
      <c r="G17" s="33">
        <v>4</v>
      </c>
      <c r="H17" s="231">
        <v>2</v>
      </c>
      <c r="I17" s="109">
        <v>4</v>
      </c>
      <c r="J17" s="219"/>
      <c r="K17" s="109"/>
    </row>
    <row r="18" spans="1:11" x14ac:dyDescent="0.3">
      <c r="A18" s="292" t="s">
        <v>38</v>
      </c>
      <c r="B18" s="293"/>
      <c r="C18" s="28" t="s">
        <v>23</v>
      </c>
      <c r="D18" s="20">
        <v>8</v>
      </c>
      <c r="E18" s="21">
        <v>8</v>
      </c>
      <c r="F18" s="111">
        <v>8</v>
      </c>
      <c r="G18" s="212">
        <v>8</v>
      </c>
      <c r="H18" s="111">
        <v>8</v>
      </c>
      <c r="I18" s="212">
        <v>8</v>
      </c>
      <c r="J18" s="221">
        <v>8</v>
      </c>
      <c r="K18" s="212">
        <v>8</v>
      </c>
    </row>
    <row r="19" spans="1:11" x14ac:dyDescent="0.3">
      <c r="A19" s="294" t="s">
        <v>18</v>
      </c>
      <c r="B19" s="295"/>
      <c r="C19" s="193" t="s">
        <v>41</v>
      </c>
      <c r="D19" s="177">
        <v>2</v>
      </c>
      <c r="E19" s="34">
        <v>1</v>
      </c>
      <c r="F19" s="146"/>
      <c r="G19" s="101"/>
      <c r="H19" s="146"/>
      <c r="I19" s="101"/>
      <c r="J19" s="213"/>
      <c r="K19" s="101"/>
    </row>
    <row r="20" spans="1:11" x14ac:dyDescent="0.3">
      <c r="A20" s="296"/>
      <c r="B20" s="297"/>
      <c r="C20" s="22" t="s">
        <v>39</v>
      </c>
      <c r="D20" s="146"/>
      <c r="E20" s="101"/>
      <c r="F20" s="226">
        <v>1</v>
      </c>
      <c r="G20" s="101"/>
      <c r="H20" s="226">
        <v>1</v>
      </c>
      <c r="I20" s="101"/>
      <c r="J20" s="214">
        <v>1</v>
      </c>
      <c r="K20" s="101"/>
    </row>
    <row r="21" spans="1:11" x14ac:dyDescent="0.3">
      <c r="A21" s="298" t="s">
        <v>43</v>
      </c>
      <c r="B21" s="299"/>
      <c r="C21" s="147" t="s">
        <v>44</v>
      </c>
      <c r="D21" s="148"/>
      <c r="E21" s="149"/>
      <c r="F21" s="233" t="s">
        <v>42</v>
      </c>
      <c r="G21" s="150" t="s">
        <v>42</v>
      </c>
      <c r="H21" s="233" t="s">
        <v>42</v>
      </c>
      <c r="I21" s="150" t="s">
        <v>42</v>
      </c>
      <c r="J21" s="222" t="s">
        <v>42</v>
      </c>
      <c r="K21" s="150" t="s">
        <v>42</v>
      </c>
    </row>
    <row r="22" spans="1:11" ht="15" thickBot="1" x14ac:dyDescent="0.35">
      <c r="A22" s="29"/>
      <c r="B22" s="30"/>
      <c r="C22" s="31" t="s">
        <v>6</v>
      </c>
      <c r="D22" s="4">
        <f t="shared" ref="D22:J22" si="0">SUM(D3:D21)</f>
        <v>31</v>
      </c>
      <c r="E22" s="3">
        <f t="shared" si="0"/>
        <v>29</v>
      </c>
      <c r="F22" s="234">
        <f t="shared" si="0"/>
        <v>29</v>
      </c>
      <c r="G22" s="3">
        <f t="shared" si="0"/>
        <v>30</v>
      </c>
      <c r="H22" s="234">
        <f t="shared" si="0"/>
        <v>31</v>
      </c>
      <c r="I22" s="3">
        <f t="shared" si="0"/>
        <v>31</v>
      </c>
      <c r="J22" s="107">
        <f t="shared" si="0"/>
        <v>30</v>
      </c>
      <c r="K22" s="3">
        <f t="shared" ref="K22" si="1">SUM(K3:K21)</f>
        <v>30</v>
      </c>
    </row>
    <row r="23" spans="1:11" x14ac:dyDescent="0.3">
      <c r="A23" s="319" t="s">
        <v>56</v>
      </c>
      <c r="B23" s="319"/>
      <c r="C23" s="319"/>
      <c r="D23" s="245"/>
      <c r="E23" s="245"/>
      <c r="F23" s="245"/>
      <c r="G23" s="245"/>
      <c r="H23" s="245"/>
      <c r="I23" s="245"/>
      <c r="J23" s="245"/>
      <c r="K23" s="245"/>
    </row>
    <row r="24" spans="1:11" x14ac:dyDescent="0.3">
      <c r="A24" s="94" t="s">
        <v>22</v>
      </c>
      <c r="B24" s="94"/>
      <c r="C24" s="94"/>
      <c r="D24" s="112"/>
      <c r="E24" s="114"/>
      <c r="F24" s="1"/>
      <c r="G24" s="112"/>
      <c r="H24" s="112"/>
      <c r="I24" s="112"/>
      <c r="J24" s="112"/>
      <c r="K24" s="112"/>
    </row>
    <row r="25" spans="1:11" x14ac:dyDescent="0.3">
      <c r="A25" s="301" t="s">
        <v>24</v>
      </c>
      <c r="B25" s="301"/>
      <c r="C25" s="301"/>
      <c r="D25" s="113"/>
      <c r="E25" s="113"/>
      <c r="F25" s="113"/>
      <c r="G25" s="113"/>
      <c r="H25" s="113"/>
      <c r="I25" s="113"/>
      <c r="J25" s="113"/>
      <c r="K25" s="113"/>
    </row>
    <row r="26" spans="1:11" x14ac:dyDescent="0.3">
      <c r="A26" s="302" t="s">
        <v>21</v>
      </c>
      <c r="B26" s="302"/>
      <c r="C26" s="302"/>
      <c r="D26" s="35"/>
      <c r="E26" s="35"/>
      <c r="F26" s="35"/>
      <c r="G26" s="35"/>
    </row>
    <row r="27" spans="1:11" x14ac:dyDescent="0.3">
      <c r="A27" s="303" t="s">
        <v>20</v>
      </c>
      <c r="B27" s="303"/>
      <c r="C27" s="303"/>
      <c r="E27" s="1"/>
      <c r="F27" s="1"/>
    </row>
    <row r="28" spans="1:11" x14ac:dyDescent="0.3">
      <c r="A28" s="304" t="s">
        <v>19</v>
      </c>
      <c r="B28" s="304"/>
      <c r="C28" s="304"/>
      <c r="E28" s="1"/>
      <c r="F28" s="1"/>
    </row>
    <row r="29" spans="1:11" x14ac:dyDescent="0.3">
      <c r="A29" s="300" t="s">
        <v>45</v>
      </c>
      <c r="B29" s="300"/>
      <c r="C29" s="300"/>
    </row>
    <row r="31" spans="1:11" x14ac:dyDescent="0.3">
      <c r="A31" s="170" t="s">
        <v>49</v>
      </c>
    </row>
    <row r="33" spans="1:1" x14ac:dyDescent="0.3">
      <c r="A33" s="2"/>
    </row>
  </sheetData>
  <mergeCells count="19">
    <mergeCell ref="F1:G1"/>
    <mergeCell ref="H1:I1"/>
    <mergeCell ref="J1:K1"/>
    <mergeCell ref="A1:C1"/>
    <mergeCell ref="D1:E1"/>
    <mergeCell ref="A6:B8"/>
    <mergeCell ref="A9:B12"/>
    <mergeCell ref="A13:B17"/>
    <mergeCell ref="A2:C2"/>
    <mergeCell ref="A3:B5"/>
    <mergeCell ref="A18:B18"/>
    <mergeCell ref="A19:B20"/>
    <mergeCell ref="A21:B21"/>
    <mergeCell ref="A29:C29"/>
    <mergeCell ref="A25:C25"/>
    <mergeCell ref="A26:C26"/>
    <mergeCell ref="A27:C27"/>
    <mergeCell ref="A28:C28"/>
    <mergeCell ref="A23:C2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  <ignoredErrors>
    <ignoredError sqref="F21 E14 K21 J21 I21 H21 G21" numberStoredAsText="1"/>
    <ignoredError sqref="D22" formulaRange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67794-6DB9-486F-8F25-50DB0CD72DD4}">
  <sheetPr>
    <pageSetUpPr fitToPage="1"/>
  </sheetPr>
  <dimension ref="A1"/>
  <sheetViews>
    <sheetView workbookViewId="0">
      <selection activeCell="Q19" sqref="Q19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CCB26-0032-499A-8ADD-2E57B8BAAE62}">
  <dimension ref="A28:AD87"/>
  <sheetViews>
    <sheetView workbookViewId="0">
      <selection activeCell="A89" sqref="A89"/>
    </sheetView>
  </sheetViews>
  <sheetFormatPr defaultRowHeight="14.4" x14ac:dyDescent="0.3"/>
  <sheetData>
    <row r="28" spans="1:30" ht="15" thickBot="1" x14ac:dyDescent="0.35">
      <c r="A28" s="196"/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</row>
    <row r="57" spans="1:29" ht="15" thickBot="1" x14ac:dyDescent="0.35">
      <c r="A57" s="196"/>
      <c r="B57" s="196"/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  <c r="AA57" s="196"/>
      <c r="AB57" s="196"/>
      <c r="AC57" s="196"/>
    </row>
    <row r="87" spans="1:29" ht="15" thickBot="1" x14ac:dyDescent="0.35">
      <c r="A87" s="196"/>
      <c r="B87" s="196"/>
      <c r="C87" s="196"/>
      <c r="D87" s="196"/>
      <c r="E87" s="196"/>
      <c r="F87" s="196"/>
      <c r="G87" s="196"/>
      <c r="H87" s="196"/>
      <c r="I87" s="196"/>
      <c r="J87" s="196"/>
      <c r="K87" s="196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196"/>
      <c r="W87" s="196"/>
      <c r="X87" s="196"/>
      <c r="Y87" s="196"/>
      <c r="Z87" s="196"/>
      <c r="AA87" s="196"/>
      <c r="AB87" s="196"/>
      <c r="AC87" s="19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45F8-CB12-4F77-9671-9FF1E62FC45A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C95F0-F82B-4034-8F91-F6AE3F6515C7}">
  <sheetPr>
    <tabColor rgb="FF00B050"/>
    <pageSetUpPr fitToPage="1"/>
  </sheetPr>
  <dimension ref="A1:T33"/>
  <sheetViews>
    <sheetView topLeftCell="B1" zoomScale="120" zoomScaleNormal="120" workbookViewId="0">
      <selection activeCell="K10" sqref="K10"/>
    </sheetView>
  </sheetViews>
  <sheetFormatPr defaultRowHeight="14.4" x14ac:dyDescent="0.3"/>
  <cols>
    <col min="1" max="1" width="24" bestFit="1" customWidth="1"/>
    <col min="2" max="2" width="6.44140625" customWidth="1"/>
    <col min="3" max="3" width="28.44140625" bestFit="1" customWidth="1"/>
    <col min="4" max="4" width="5.5546875" bestFit="1" customWidth="1"/>
    <col min="5" max="5" width="6.109375" customWidth="1"/>
    <col min="6" max="6" width="5.5546875" bestFit="1" customWidth="1"/>
    <col min="7" max="8" width="6.109375" customWidth="1"/>
    <col min="9" max="9" width="6.109375" bestFit="1" customWidth="1"/>
    <col min="10" max="10" width="5.88671875" bestFit="1" customWidth="1"/>
    <col min="11" max="11" width="6.109375" bestFit="1" customWidth="1"/>
    <col min="12" max="12" width="5.88671875" bestFit="1" customWidth="1"/>
    <col min="13" max="13" width="6.109375" bestFit="1" customWidth="1"/>
    <col min="14" max="14" width="5.88671875" bestFit="1" customWidth="1"/>
    <col min="15" max="15" width="6.109375" bestFit="1" customWidth="1"/>
    <col min="16" max="16" width="5.88671875" bestFit="1" customWidth="1"/>
    <col min="17" max="17" width="6.109375" bestFit="1" customWidth="1"/>
    <col min="18" max="18" width="5.88671875" bestFit="1" customWidth="1"/>
    <col min="19" max="19" width="6.109375" bestFit="1" customWidth="1"/>
    <col min="20" max="20" width="9.88671875" bestFit="1" customWidth="1"/>
  </cols>
  <sheetData>
    <row r="1" spans="1:19" x14ac:dyDescent="0.3">
      <c r="A1" s="260" t="s">
        <v>52</v>
      </c>
      <c r="B1" s="261"/>
      <c r="C1" s="262"/>
      <c r="D1" s="263" t="s">
        <v>13</v>
      </c>
      <c r="E1" s="264"/>
      <c r="F1" s="264"/>
      <c r="G1" s="265"/>
      <c r="H1" s="252" t="s">
        <v>16</v>
      </c>
      <c r="I1" s="253"/>
      <c r="J1" s="253"/>
      <c r="K1" s="254"/>
      <c r="L1" s="252" t="s">
        <v>14</v>
      </c>
      <c r="M1" s="253"/>
      <c r="N1" s="253"/>
      <c r="O1" s="254"/>
      <c r="P1" s="252" t="s">
        <v>15</v>
      </c>
      <c r="Q1" s="253"/>
      <c r="R1" s="253"/>
      <c r="S1" s="254"/>
    </row>
    <row r="2" spans="1:19" x14ac:dyDescent="0.3">
      <c r="A2" s="255" t="s">
        <v>7</v>
      </c>
      <c r="B2" s="256"/>
      <c r="C2" s="256"/>
      <c r="D2" s="255">
        <v>1</v>
      </c>
      <c r="E2" s="256"/>
      <c r="F2" s="257">
        <v>2</v>
      </c>
      <c r="G2" s="258"/>
      <c r="H2" s="259">
        <v>3</v>
      </c>
      <c r="I2" s="250"/>
      <c r="J2" s="247">
        <v>4</v>
      </c>
      <c r="K2" s="248"/>
      <c r="L2" s="249">
        <v>3</v>
      </c>
      <c r="M2" s="250"/>
      <c r="N2" s="247">
        <v>4</v>
      </c>
      <c r="O2" s="248"/>
      <c r="P2" s="249">
        <v>3</v>
      </c>
      <c r="Q2" s="250"/>
      <c r="R2" s="247">
        <v>4</v>
      </c>
      <c r="S2" s="248"/>
    </row>
    <row r="3" spans="1:19" x14ac:dyDescent="0.3">
      <c r="A3" s="270" t="s">
        <v>8</v>
      </c>
      <c r="B3" s="271"/>
      <c r="C3" s="271"/>
      <c r="D3" s="8" t="s">
        <v>30</v>
      </c>
      <c r="E3" s="14" t="s">
        <v>31</v>
      </c>
      <c r="F3" s="14" t="s">
        <v>30</v>
      </c>
      <c r="G3" s="15" t="s">
        <v>31</v>
      </c>
      <c r="H3" s="36" t="s">
        <v>30</v>
      </c>
      <c r="I3" s="37" t="s">
        <v>31</v>
      </c>
      <c r="J3" s="37" t="s">
        <v>30</v>
      </c>
      <c r="K3" s="38" t="s">
        <v>31</v>
      </c>
      <c r="L3" s="36" t="s">
        <v>30</v>
      </c>
      <c r="M3" s="37" t="s">
        <v>31</v>
      </c>
      <c r="N3" s="37" t="s">
        <v>30</v>
      </c>
      <c r="O3" s="38" t="s">
        <v>31</v>
      </c>
      <c r="P3" s="36" t="s">
        <v>30</v>
      </c>
      <c r="Q3" s="37" t="s">
        <v>31</v>
      </c>
      <c r="R3" s="37" t="s">
        <v>30</v>
      </c>
      <c r="S3" s="38" t="s">
        <v>31</v>
      </c>
    </row>
    <row r="4" spans="1:19" x14ac:dyDescent="0.3">
      <c r="A4" s="288" t="s">
        <v>9</v>
      </c>
      <c r="B4" s="289"/>
      <c r="C4" s="39" t="s">
        <v>0</v>
      </c>
      <c r="D4" s="40">
        <v>2</v>
      </c>
      <c r="E4" s="41">
        <v>2</v>
      </c>
      <c r="F4" s="41">
        <v>2</v>
      </c>
      <c r="G4" s="151">
        <v>2</v>
      </c>
      <c r="H4" s="42">
        <v>2</v>
      </c>
      <c r="I4" s="43">
        <v>2</v>
      </c>
      <c r="J4" s="43">
        <v>2</v>
      </c>
      <c r="K4" s="44">
        <v>2</v>
      </c>
      <c r="L4" s="42">
        <v>2</v>
      </c>
      <c r="M4" s="43">
        <v>2</v>
      </c>
      <c r="N4" s="43">
        <v>2</v>
      </c>
      <c r="O4" s="44">
        <v>2</v>
      </c>
      <c r="P4" s="42">
        <v>2</v>
      </c>
      <c r="Q4" s="43">
        <v>2</v>
      </c>
      <c r="R4" s="43">
        <v>2</v>
      </c>
      <c r="S4" s="44">
        <v>2</v>
      </c>
    </row>
    <row r="5" spans="1:19" x14ac:dyDescent="0.3">
      <c r="A5" s="290"/>
      <c r="B5" s="291"/>
      <c r="C5" s="45" t="s">
        <v>32</v>
      </c>
      <c r="D5" s="46">
        <v>1</v>
      </c>
      <c r="E5" s="47">
        <v>1</v>
      </c>
      <c r="F5" s="47">
        <v>1</v>
      </c>
      <c r="G5" s="152">
        <v>1</v>
      </c>
      <c r="H5" s="137" t="s">
        <v>33</v>
      </c>
      <c r="I5" s="138" t="s">
        <v>33</v>
      </c>
      <c r="J5" s="138" t="s">
        <v>33</v>
      </c>
      <c r="K5" s="139" t="s">
        <v>33</v>
      </c>
      <c r="L5" s="137" t="s">
        <v>33</v>
      </c>
      <c r="M5" s="138" t="s">
        <v>33</v>
      </c>
      <c r="N5" s="138" t="s">
        <v>33</v>
      </c>
      <c r="O5" s="139" t="s">
        <v>33</v>
      </c>
      <c r="P5" s="137" t="s">
        <v>33</v>
      </c>
      <c r="Q5" s="138" t="s">
        <v>33</v>
      </c>
      <c r="R5" s="138" t="s">
        <v>33</v>
      </c>
      <c r="S5" s="139" t="s">
        <v>33</v>
      </c>
    </row>
    <row r="6" spans="1:19" x14ac:dyDescent="0.3">
      <c r="A6" s="290"/>
      <c r="B6" s="291"/>
      <c r="C6" s="45" t="s">
        <v>1</v>
      </c>
      <c r="D6" s="46">
        <v>3</v>
      </c>
      <c r="E6" s="183">
        <v>3</v>
      </c>
      <c r="F6" s="47">
        <v>4</v>
      </c>
      <c r="G6" s="184">
        <v>4</v>
      </c>
      <c r="H6" s="176">
        <v>2</v>
      </c>
      <c r="I6" s="48">
        <v>2</v>
      </c>
      <c r="J6" s="48">
        <v>1</v>
      </c>
      <c r="K6" s="185">
        <v>1</v>
      </c>
      <c r="L6" s="176">
        <v>2</v>
      </c>
      <c r="M6" s="48">
        <v>2</v>
      </c>
      <c r="N6" s="48">
        <v>1</v>
      </c>
      <c r="O6" s="185">
        <v>1</v>
      </c>
      <c r="P6" s="176">
        <v>2</v>
      </c>
      <c r="Q6" s="48">
        <v>2</v>
      </c>
      <c r="R6" s="48">
        <v>1</v>
      </c>
      <c r="S6" s="185">
        <v>1</v>
      </c>
    </row>
    <row r="7" spans="1:19" x14ac:dyDescent="0.3">
      <c r="A7" s="290"/>
      <c r="B7" s="291"/>
      <c r="C7" s="45" t="s">
        <v>46</v>
      </c>
      <c r="D7" s="96" t="s">
        <v>33</v>
      </c>
      <c r="E7" s="97" t="s">
        <v>33</v>
      </c>
      <c r="F7" s="97" t="s">
        <v>33</v>
      </c>
      <c r="G7" s="98" t="s">
        <v>33</v>
      </c>
      <c r="H7" s="96" t="s">
        <v>33</v>
      </c>
      <c r="I7" s="97" t="s">
        <v>33</v>
      </c>
      <c r="J7" s="97" t="s">
        <v>33</v>
      </c>
      <c r="K7" s="98" t="s">
        <v>33</v>
      </c>
      <c r="L7" s="96" t="s">
        <v>33</v>
      </c>
      <c r="M7" s="97" t="s">
        <v>33</v>
      </c>
      <c r="N7" s="97" t="s">
        <v>33</v>
      </c>
      <c r="O7" s="98" t="s">
        <v>33</v>
      </c>
      <c r="P7" s="96" t="s">
        <v>33</v>
      </c>
      <c r="Q7" s="97" t="s">
        <v>33</v>
      </c>
      <c r="R7" s="97" t="s">
        <v>33</v>
      </c>
      <c r="S7" s="99" t="s">
        <v>33</v>
      </c>
    </row>
    <row r="8" spans="1:19" x14ac:dyDescent="0.3">
      <c r="A8" s="272" t="s">
        <v>10</v>
      </c>
      <c r="B8" s="273"/>
      <c r="C8" s="131" t="s">
        <v>2</v>
      </c>
      <c r="D8" s="132">
        <v>3</v>
      </c>
      <c r="E8" s="133">
        <v>3</v>
      </c>
      <c r="F8" s="133">
        <v>3</v>
      </c>
      <c r="G8" s="153">
        <v>3</v>
      </c>
      <c r="H8" s="134">
        <v>3</v>
      </c>
      <c r="I8" s="155">
        <v>3</v>
      </c>
      <c r="J8" s="135">
        <v>3</v>
      </c>
      <c r="K8" s="158">
        <v>3</v>
      </c>
      <c r="L8" s="134">
        <v>3</v>
      </c>
      <c r="M8" s="135">
        <v>3</v>
      </c>
      <c r="N8" s="135">
        <v>3</v>
      </c>
      <c r="O8" s="136">
        <v>3</v>
      </c>
      <c r="P8" s="134">
        <v>3</v>
      </c>
      <c r="Q8" s="135">
        <v>3</v>
      </c>
      <c r="R8" s="135">
        <v>3</v>
      </c>
      <c r="S8" s="136">
        <v>3</v>
      </c>
    </row>
    <row r="9" spans="1:19" x14ac:dyDescent="0.3">
      <c r="A9" s="274"/>
      <c r="B9" s="275"/>
      <c r="C9" s="49" t="s">
        <v>3</v>
      </c>
      <c r="D9" s="50">
        <v>3</v>
      </c>
      <c r="E9" s="54">
        <v>3</v>
      </c>
      <c r="F9" s="54">
        <v>3</v>
      </c>
      <c r="G9" s="154">
        <v>3</v>
      </c>
      <c r="H9" s="129">
        <v>3</v>
      </c>
      <c r="I9" s="156">
        <v>3</v>
      </c>
      <c r="J9" s="52">
        <v>3</v>
      </c>
      <c r="K9" s="159">
        <v>3</v>
      </c>
      <c r="L9" s="129">
        <v>3</v>
      </c>
      <c r="M9" s="52">
        <v>3</v>
      </c>
      <c r="N9" s="52">
        <v>3</v>
      </c>
      <c r="O9" s="53">
        <v>3</v>
      </c>
      <c r="P9" s="129">
        <v>3</v>
      </c>
      <c r="Q9" s="52">
        <v>3</v>
      </c>
      <c r="R9" s="52">
        <v>3</v>
      </c>
      <c r="S9" s="53">
        <v>3</v>
      </c>
    </row>
    <row r="10" spans="1:19" x14ac:dyDescent="0.3">
      <c r="A10" s="274"/>
      <c r="B10" s="275"/>
      <c r="C10" s="49" t="s">
        <v>26</v>
      </c>
      <c r="D10" s="50"/>
      <c r="E10" s="51"/>
      <c r="F10" s="55"/>
      <c r="G10" s="190" t="s">
        <v>50</v>
      </c>
      <c r="H10" s="56"/>
      <c r="I10" s="157">
        <v>3</v>
      </c>
      <c r="J10" s="56"/>
      <c r="K10" s="160">
        <v>4</v>
      </c>
      <c r="L10" s="56"/>
      <c r="M10" s="104"/>
      <c r="N10" s="57"/>
      <c r="O10" s="100"/>
      <c r="P10" s="57"/>
      <c r="Q10" s="59"/>
      <c r="R10" s="59"/>
      <c r="S10" s="58"/>
    </row>
    <row r="11" spans="1:19" x14ac:dyDescent="0.3">
      <c r="A11" s="276" t="s">
        <v>11</v>
      </c>
      <c r="B11" s="277"/>
      <c r="C11" s="60" t="s">
        <v>11</v>
      </c>
      <c r="D11" s="61">
        <v>2</v>
      </c>
      <c r="E11" s="62">
        <v>2</v>
      </c>
      <c r="F11" s="63">
        <v>3</v>
      </c>
      <c r="G11" s="161">
        <v>3</v>
      </c>
      <c r="H11" s="16"/>
      <c r="I11" s="64"/>
      <c r="J11" s="64"/>
      <c r="K11" s="9"/>
      <c r="L11" s="16"/>
      <c r="M11" s="64"/>
      <c r="N11" s="64"/>
      <c r="O11" s="9"/>
      <c r="P11" s="16"/>
      <c r="Q11" s="64"/>
      <c r="R11" s="64"/>
      <c r="S11" s="9"/>
    </row>
    <row r="12" spans="1:19" x14ac:dyDescent="0.3">
      <c r="A12" s="278"/>
      <c r="B12" s="279"/>
      <c r="C12" s="128" t="s">
        <v>17</v>
      </c>
      <c r="D12" s="65"/>
      <c r="E12" s="66"/>
      <c r="F12" s="66"/>
      <c r="G12" s="162"/>
      <c r="H12" s="186">
        <v>2</v>
      </c>
      <c r="I12" s="64">
        <v>2</v>
      </c>
      <c r="J12" s="64"/>
      <c r="K12" s="9"/>
      <c r="L12" s="186">
        <v>2</v>
      </c>
      <c r="M12" s="64">
        <v>2</v>
      </c>
      <c r="N12" s="64"/>
      <c r="O12" s="9"/>
      <c r="P12" s="186">
        <v>2</v>
      </c>
      <c r="Q12" s="64">
        <v>2</v>
      </c>
      <c r="R12" s="64"/>
      <c r="S12" s="9"/>
    </row>
    <row r="13" spans="1:19" x14ac:dyDescent="0.3">
      <c r="A13" s="280"/>
      <c r="B13" s="281"/>
      <c r="C13" s="141" t="s">
        <v>40</v>
      </c>
      <c r="D13" s="67"/>
      <c r="E13" s="68"/>
      <c r="F13" s="68"/>
      <c r="G13" s="163"/>
      <c r="H13" s="130"/>
      <c r="I13" s="64"/>
      <c r="J13" s="7"/>
      <c r="K13" s="9"/>
      <c r="L13" s="16"/>
      <c r="M13" s="64"/>
      <c r="N13" s="7"/>
      <c r="O13" s="103"/>
      <c r="P13" s="140">
        <v>1.5</v>
      </c>
      <c r="Q13" s="130">
        <v>1.5</v>
      </c>
      <c r="R13" s="11">
        <v>3</v>
      </c>
      <c r="S13" s="10">
        <v>3</v>
      </c>
    </row>
    <row r="14" spans="1:19" x14ac:dyDescent="0.3">
      <c r="A14" s="282" t="s">
        <v>12</v>
      </c>
      <c r="B14" s="283"/>
      <c r="C14" s="69" t="s">
        <v>48</v>
      </c>
      <c r="D14" s="70">
        <v>4</v>
      </c>
      <c r="E14" s="71">
        <v>4</v>
      </c>
      <c r="F14" s="71">
        <v>4</v>
      </c>
      <c r="G14" s="164">
        <v>4</v>
      </c>
      <c r="H14" s="72">
        <v>3</v>
      </c>
      <c r="I14" s="165">
        <v>3</v>
      </c>
      <c r="J14" s="72">
        <v>3</v>
      </c>
      <c r="K14" s="166">
        <v>3</v>
      </c>
      <c r="L14" s="105">
        <v>3</v>
      </c>
      <c r="M14" s="144">
        <v>3</v>
      </c>
      <c r="N14" s="73">
        <v>3</v>
      </c>
      <c r="O14" s="74">
        <v>3</v>
      </c>
      <c r="P14" s="126"/>
      <c r="Q14" s="145" t="s">
        <v>42</v>
      </c>
      <c r="R14" s="72"/>
      <c r="S14" s="102" t="s">
        <v>42</v>
      </c>
    </row>
    <row r="15" spans="1:19" x14ac:dyDescent="0.3">
      <c r="A15" s="282"/>
      <c r="B15" s="283"/>
      <c r="C15" s="69" t="s">
        <v>37</v>
      </c>
      <c r="D15" s="70">
        <v>0</v>
      </c>
      <c r="E15" s="71">
        <v>0</v>
      </c>
      <c r="F15" s="71">
        <v>0</v>
      </c>
      <c r="G15" s="187">
        <v>0</v>
      </c>
      <c r="H15" s="175"/>
      <c r="I15" s="75"/>
      <c r="J15" s="73">
        <v>0</v>
      </c>
      <c r="K15" s="74">
        <v>0</v>
      </c>
      <c r="L15" s="92"/>
      <c r="M15" s="75"/>
      <c r="N15" s="73">
        <v>0</v>
      </c>
      <c r="O15" s="74">
        <v>0</v>
      </c>
      <c r="P15" s="92">
        <v>1</v>
      </c>
      <c r="Q15" s="93">
        <v>1</v>
      </c>
      <c r="R15" s="73">
        <v>1</v>
      </c>
      <c r="S15" s="102">
        <v>1</v>
      </c>
    </row>
    <row r="16" spans="1:19" x14ac:dyDescent="0.3">
      <c r="A16" s="282"/>
      <c r="B16" s="283"/>
      <c r="C16" s="69" t="s">
        <v>47</v>
      </c>
      <c r="D16" s="70"/>
      <c r="E16" s="71"/>
      <c r="F16" s="191" t="s">
        <v>50</v>
      </c>
      <c r="G16" s="190" t="s">
        <v>50</v>
      </c>
      <c r="H16" s="72"/>
      <c r="I16" s="75"/>
      <c r="J16" s="73"/>
      <c r="K16" s="76"/>
      <c r="L16" s="73"/>
      <c r="M16" s="75"/>
      <c r="N16" s="73"/>
      <c r="O16" s="76"/>
      <c r="P16" s="73"/>
      <c r="Q16" s="93"/>
      <c r="R16" s="73"/>
      <c r="S16" s="102"/>
    </row>
    <row r="17" spans="1:20" x14ac:dyDescent="0.3">
      <c r="A17" s="282"/>
      <c r="B17" s="283"/>
      <c r="C17" s="69" t="s">
        <v>28</v>
      </c>
      <c r="D17" s="70"/>
      <c r="E17" s="71"/>
      <c r="F17" s="71"/>
      <c r="G17" s="164"/>
      <c r="H17" s="73"/>
      <c r="I17" s="75"/>
      <c r="J17" s="75"/>
      <c r="K17" s="76"/>
      <c r="L17" s="73">
        <v>2</v>
      </c>
      <c r="M17" s="75">
        <v>3</v>
      </c>
      <c r="N17" s="75">
        <v>3</v>
      </c>
      <c r="O17" s="76">
        <v>4</v>
      </c>
      <c r="P17" s="73"/>
      <c r="Q17" s="75"/>
      <c r="R17" s="75"/>
      <c r="S17" s="76"/>
    </row>
    <row r="18" spans="1:20" x14ac:dyDescent="0.3">
      <c r="A18" s="282"/>
      <c r="B18" s="283"/>
      <c r="C18" s="69" t="s">
        <v>5</v>
      </c>
      <c r="D18" s="70">
        <v>2</v>
      </c>
      <c r="E18" s="71">
        <v>2</v>
      </c>
      <c r="F18" s="71">
        <v>2</v>
      </c>
      <c r="G18" s="164">
        <v>2</v>
      </c>
      <c r="H18" s="73"/>
      <c r="I18" s="75"/>
      <c r="J18" s="75"/>
      <c r="K18" s="76"/>
      <c r="L18" s="73"/>
      <c r="M18" s="75"/>
      <c r="N18" s="75"/>
      <c r="O18" s="74"/>
      <c r="P18" s="92">
        <v>3</v>
      </c>
      <c r="Q18" s="73">
        <v>4</v>
      </c>
      <c r="R18" s="75">
        <v>3</v>
      </c>
      <c r="S18" s="106">
        <v>4</v>
      </c>
    </row>
    <row r="19" spans="1:20" x14ac:dyDescent="0.3">
      <c r="A19" s="282"/>
      <c r="B19" s="283"/>
      <c r="C19" s="69" t="s">
        <v>4</v>
      </c>
      <c r="D19" s="70"/>
      <c r="E19" s="71"/>
      <c r="F19" s="71"/>
      <c r="G19" s="164"/>
      <c r="H19" s="73">
        <v>2</v>
      </c>
      <c r="I19" s="75">
        <v>3</v>
      </c>
      <c r="J19" s="75">
        <v>3</v>
      </c>
      <c r="K19" s="76">
        <v>3</v>
      </c>
      <c r="L19" s="73"/>
      <c r="M19" s="75"/>
      <c r="N19" s="75"/>
      <c r="O19" s="76"/>
      <c r="P19" s="73"/>
      <c r="Q19" s="75"/>
      <c r="R19" s="75"/>
      <c r="S19" s="76"/>
    </row>
    <row r="20" spans="1:20" x14ac:dyDescent="0.3">
      <c r="A20" s="284" t="s">
        <v>38</v>
      </c>
      <c r="B20" s="285"/>
      <c r="C20" s="77" t="s">
        <v>34</v>
      </c>
      <c r="D20" s="78">
        <v>4</v>
      </c>
      <c r="E20" s="79">
        <v>4</v>
      </c>
      <c r="F20" s="79"/>
      <c r="G20" s="167"/>
      <c r="H20" s="80"/>
      <c r="I20" s="81"/>
      <c r="J20" s="81"/>
      <c r="K20" s="82"/>
      <c r="L20" s="125">
        <v>12</v>
      </c>
      <c r="M20" s="80">
        <v>12</v>
      </c>
      <c r="N20" s="81">
        <v>12</v>
      </c>
      <c r="O20" s="82">
        <v>12</v>
      </c>
      <c r="P20" s="80"/>
      <c r="Q20" s="81"/>
      <c r="R20" s="81"/>
      <c r="S20" s="82"/>
    </row>
    <row r="21" spans="1:20" x14ac:dyDescent="0.3">
      <c r="A21" s="286"/>
      <c r="B21" s="287"/>
      <c r="C21" s="83" t="s">
        <v>35</v>
      </c>
      <c r="D21" s="84">
        <v>2</v>
      </c>
      <c r="E21" s="85">
        <v>2</v>
      </c>
      <c r="F21" s="85">
        <v>8</v>
      </c>
      <c r="G21" s="168">
        <v>8</v>
      </c>
      <c r="H21" s="86">
        <v>12</v>
      </c>
      <c r="I21" s="87">
        <v>12</v>
      </c>
      <c r="J21" s="87">
        <v>12</v>
      </c>
      <c r="K21" s="88">
        <v>12</v>
      </c>
      <c r="L21" s="123"/>
      <c r="M21" s="115"/>
      <c r="N21" s="87"/>
      <c r="O21" s="88"/>
      <c r="P21" s="86"/>
      <c r="Q21" s="87"/>
      <c r="R21" s="87"/>
      <c r="S21" s="88"/>
    </row>
    <row r="22" spans="1:20" x14ac:dyDescent="0.3">
      <c r="A22" s="286"/>
      <c r="B22" s="287"/>
      <c r="C22" s="83" t="s">
        <v>36</v>
      </c>
      <c r="D22" s="84">
        <v>2</v>
      </c>
      <c r="E22" s="85">
        <v>2</v>
      </c>
      <c r="F22" s="89"/>
      <c r="G22" s="168"/>
      <c r="H22" s="86"/>
      <c r="I22" s="87"/>
      <c r="J22" s="87"/>
      <c r="K22" s="88"/>
      <c r="L22" s="86"/>
      <c r="M22" s="87"/>
      <c r="N22" s="87"/>
      <c r="O22" s="88"/>
      <c r="P22" s="86">
        <v>12</v>
      </c>
      <c r="Q22" s="87">
        <v>12</v>
      </c>
      <c r="R22" s="87">
        <v>12</v>
      </c>
      <c r="S22" s="88">
        <v>12</v>
      </c>
    </row>
    <row r="23" spans="1:20" x14ac:dyDescent="0.3">
      <c r="A23" s="266" t="s">
        <v>18</v>
      </c>
      <c r="B23" s="267"/>
      <c r="C23" s="192" t="s">
        <v>41</v>
      </c>
      <c r="D23" s="188">
        <v>2</v>
      </c>
      <c r="E23" s="127">
        <v>2</v>
      </c>
      <c r="F23" s="127">
        <v>2</v>
      </c>
      <c r="G23" s="91">
        <v>2</v>
      </c>
      <c r="H23" s="90"/>
      <c r="I23" s="127"/>
      <c r="J23" s="127"/>
      <c r="K23" s="91"/>
      <c r="L23" s="90"/>
      <c r="M23" s="127"/>
      <c r="N23" s="127"/>
      <c r="O23" s="91"/>
      <c r="P23" s="90"/>
      <c r="Q23" s="127"/>
      <c r="R23" s="127"/>
      <c r="S23" s="91"/>
    </row>
    <row r="24" spans="1:20" x14ac:dyDescent="0.3">
      <c r="A24" s="268"/>
      <c r="B24" s="269"/>
      <c r="C24" s="171" t="s">
        <v>39</v>
      </c>
      <c r="D24" s="172"/>
      <c r="E24" s="173"/>
      <c r="F24" s="173"/>
      <c r="G24" s="174"/>
      <c r="H24" s="12">
        <v>1</v>
      </c>
      <c r="I24" s="108">
        <v>1</v>
      </c>
      <c r="J24" s="108"/>
      <c r="K24" s="109"/>
      <c r="L24" s="12">
        <v>1</v>
      </c>
      <c r="M24" s="108">
        <v>1</v>
      </c>
      <c r="N24" s="108"/>
      <c r="O24" s="109"/>
      <c r="P24" s="12">
        <v>1</v>
      </c>
      <c r="Q24" s="108">
        <v>1</v>
      </c>
      <c r="R24" s="108"/>
      <c r="S24" s="109"/>
    </row>
    <row r="25" spans="1:20" ht="15" thickBot="1" x14ac:dyDescent="0.35">
      <c r="A25" s="178"/>
      <c r="B25" s="179"/>
      <c r="C25" s="180" t="s">
        <v>6</v>
      </c>
      <c r="D25" s="4">
        <f t="shared" ref="D25:S25" si="0">SUM(D4:D24)</f>
        <v>30</v>
      </c>
      <c r="E25" s="181">
        <f t="shared" si="0"/>
        <v>30</v>
      </c>
      <c r="F25" s="5">
        <f t="shared" si="0"/>
        <v>32</v>
      </c>
      <c r="G25" s="6">
        <f t="shared" si="0"/>
        <v>32</v>
      </c>
      <c r="H25" s="4">
        <f t="shared" si="0"/>
        <v>30</v>
      </c>
      <c r="I25" s="5">
        <f t="shared" si="0"/>
        <v>34</v>
      </c>
      <c r="J25" s="5">
        <f t="shared" si="0"/>
        <v>27</v>
      </c>
      <c r="K25" s="6">
        <f t="shared" si="0"/>
        <v>31</v>
      </c>
      <c r="L25" s="4">
        <f t="shared" si="0"/>
        <v>30</v>
      </c>
      <c r="M25" s="5">
        <f t="shared" si="0"/>
        <v>31</v>
      </c>
      <c r="N25" s="182">
        <f t="shared" si="0"/>
        <v>27</v>
      </c>
      <c r="O25" s="6">
        <f t="shared" si="0"/>
        <v>28</v>
      </c>
      <c r="P25" s="4">
        <f t="shared" si="0"/>
        <v>30.5</v>
      </c>
      <c r="Q25" s="5">
        <f t="shared" si="0"/>
        <v>31.5</v>
      </c>
      <c r="R25" s="5">
        <f t="shared" si="0"/>
        <v>28</v>
      </c>
      <c r="S25" s="3">
        <f t="shared" si="0"/>
        <v>29</v>
      </c>
      <c r="T25" s="169"/>
    </row>
    <row r="26" spans="1:20" x14ac:dyDescent="0.3">
      <c r="B26" s="122"/>
      <c r="C26" s="121"/>
      <c r="P26" s="251"/>
      <c r="Q26" s="251"/>
      <c r="R26" s="251"/>
      <c r="S26" s="251"/>
    </row>
    <row r="27" spans="1:20" x14ac:dyDescent="0.3">
      <c r="A27" s="170" t="s">
        <v>49</v>
      </c>
      <c r="B27" s="122"/>
      <c r="C27" s="121"/>
      <c r="Q27" s="116"/>
    </row>
    <row r="28" spans="1:20" x14ac:dyDescent="0.3">
      <c r="B28" s="116"/>
      <c r="C28" s="116"/>
    </row>
    <row r="29" spans="1:20" x14ac:dyDescent="0.3">
      <c r="B29" s="116"/>
      <c r="C29" s="117"/>
    </row>
    <row r="30" spans="1:20" x14ac:dyDescent="0.3">
      <c r="A30" s="119"/>
      <c r="B30" s="124"/>
      <c r="C30" s="120"/>
    </row>
    <row r="31" spans="1:20" x14ac:dyDescent="0.3">
      <c r="A31" s="119"/>
      <c r="B31" s="124"/>
      <c r="C31" s="120"/>
    </row>
    <row r="32" spans="1:20" x14ac:dyDescent="0.3">
      <c r="A32" s="119"/>
      <c r="B32" s="124"/>
      <c r="C32" s="120"/>
    </row>
    <row r="33" spans="1:3" x14ac:dyDescent="0.3">
      <c r="A33" s="118"/>
      <c r="B33" s="118"/>
      <c r="C33" s="118"/>
    </row>
  </sheetData>
  <mergeCells count="22">
    <mergeCell ref="L1:O1"/>
    <mergeCell ref="P1:S1"/>
    <mergeCell ref="A2:C2"/>
    <mergeCell ref="D2:E2"/>
    <mergeCell ref="F2:G2"/>
    <mergeCell ref="H2:I2"/>
    <mergeCell ref="J2:K2"/>
    <mergeCell ref="A3:C3"/>
    <mergeCell ref="A4:B7"/>
    <mergeCell ref="A1:C1"/>
    <mergeCell ref="D1:G1"/>
    <mergeCell ref="H1:K1"/>
    <mergeCell ref="P26:S26"/>
    <mergeCell ref="L2:M2"/>
    <mergeCell ref="N2:O2"/>
    <mergeCell ref="P2:Q2"/>
    <mergeCell ref="R2:S2"/>
    <mergeCell ref="A8:B10"/>
    <mergeCell ref="A11:B13"/>
    <mergeCell ref="A14:B19"/>
    <mergeCell ref="A20:B22"/>
    <mergeCell ref="A23:B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0BC1942F5E0C439C2F73813AB605F0" ma:contentTypeVersion="33" ma:contentTypeDescription="Een nieuw document maken." ma:contentTypeScope="" ma:versionID="7cb165ef3b15a7d4ee85438c0b447fdb">
  <xsd:schema xmlns:xsd="http://www.w3.org/2001/XMLSchema" xmlns:xs="http://www.w3.org/2001/XMLSchema" xmlns:p="http://schemas.microsoft.com/office/2006/metadata/properties" xmlns:ns2="http://schemas.microsoft.com/sharepoint/v4" xmlns:ns3="c6a048d0-a7c2-46a7-951d-484424a8a5ad" xmlns:ns4="9b0e85ea-85cf-46e4-9cbf-4aad10663fda" xmlns:ns5="cf4ee973-dd56-459c-b257-d482153a2913" xmlns:ns6="da0f1513-4a85-4fb0-9029-8722dd22a8e8" xmlns:ns7="79c3972f-7def-43dc-8d39-a27ae6c4f0ef" targetNamespace="http://schemas.microsoft.com/office/2006/metadata/properties" ma:root="true" ma:fieldsID="d3375e8f7cd92e1146e35a03dbd03f71" ns2:_="" ns3:_="" ns4:_="" ns5:_="" ns6:_="" ns7:_="">
    <xsd:import namespace="http://schemas.microsoft.com/sharepoint/v4"/>
    <xsd:import namespace="c6a048d0-a7c2-46a7-951d-484424a8a5ad"/>
    <xsd:import namespace="9b0e85ea-85cf-46e4-9cbf-4aad10663fda"/>
    <xsd:import namespace="cf4ee973-dd56-459c-b257-d482153a2913"/>
    <xsd:import namespace="da0f1513-4a85-4fb0-9029-8722dd22a8e8"/>
    <xsd:import namespace="79c3972f-7def-43dc-8d39-a27ae6c4f0ef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Eigenaar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5:lcf76f155ced4ddcb4097134ff3c332f" minOccurs="0"/>
                <xsd:element ref="ns6:TaxCatchAll" minOccurs="0"/>
                <xsd:element ref="ns4:MediaServiceAutoKeyPoints" minOccurs="0"/>
                <xsd:element ref="ns4:MediaServiceKeyPoints" minOccurs="0"/>
                <xsd:element ref="ns5:MediaServiceObjectDetectorVersions" minOccurs="0"/>
                <xsd:element ref="ns5:MediaServiceSearchProperties" minOccurs="0"/>
                <xsd:element ref="ns7:SharedWithUsers" minOccurs="0"/>
                <xsd:element ref="ns7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048d0-a7c2-46a7-951d-484424a8a5ad" elementFormDefault="qualified">
    <xsd:import namespace="http://schemas.microsoft.com/office/2006/documentManagement/types"/>
    <xsd:import namespace="http://schemas.microsoft.com/office/infopath/2007/PartnerControls"/>
    <xsd:element name="Eigenaar" ma:index="9" nillable="true" ma:displayName="Eigenaar" ma:default="" ma:list="UserInfo" ma:SharePointGroup="0" ma:internalName="Eigenaa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e85ea-85cf-46e4-9cbf-4aad10663fda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ee973-dd56-459c-b257-d482153a291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3ded81f4-9b12-43ce-b672-4f21ca6a5d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f1513-4a85-4fb0-9029-8722dd22a8e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d230eec6-8960-48ba-a0b3-5f4322ed3725}" ma:internalName="TaxCatchAll" ma:readOnly="false" ma:showField="CatchAllData" ma:web="da0f1513-4a85-4fb0-9029-8722dd22a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3972f-7def-43dc-8d39-a27ae6c4f0ef" elementFormDefault="qualified">
    <xsd:import namespace="http://schemas.microsoft.com/office/2006/documentManagement/types"/>
    <xsd:import namespace="http://schemas.microsoft.com/office/infopath/2007/PartnerControls"/>
    <xsd:element name="SharedWithUsers" ma:index="2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4ee973-dd56-459c-b257-d482153a2913">
      <Terms xmlns="http://schemas.microsoft.com/office/infopath/2007/PartnerControls"/>
    </lcf76f155ced4ddcb4097134ff3c332f>
    <IconOverlay xmlns="http://schemas.microsoft.com/sharepoint/v4" xsi:nil="true"/>
    <Eigenaar xmlns="c6a048d0-a7c2-46a7-951d-484424a8a5ad">
      <UserInfo>
        <DisplayName/>
        <AccountId xsi:nil="true"/>
        <AccountType/>
      </UserInfo>
    </Eigenaar>
    <TaxCatchAll xmlns="da0f1513-4a85-4fb0-9029-8722dd22a8e8" xsi:nil="true"/>
  </documentManagement>
</p:properties>
</file>

<file path=customXml/itemProps1.xml><?xml version="1.0" encoding="utf-8"?>
<ds:datastoreItem xmlns:ds="http://schemas.openxmlformats.org/officeDocument/2006/customXml" ds:itemID="{EF360BF4-CB42-4041-90C4-7EF4046505DF}"/>
</file>

<file path=customXml/itemProps2.xml><?xml version="1.0" encoding="utf-8"?>
<ds:datastoreItem xmlns:ds="http://schemas.openxmlformats.org/officeDocument/2006/customXml" ds:itemID="{50A1D95F-B01B-49BC-84C6-817AB093D752}"/>
</file>

<file path=customXml/itemProps3.xml><?xml version="1.0" encoding="utf-8"?>
<ds:datastoreItem xmlns:ds="http://schemas.openxmlformats.org/officeDocument/2006/customXml" ds:itemID="{E26DD6CA-913C-4704-B356-740E482D6B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Lessentabel BK</vt:lpstr>
      <vt:lpstr>Lessentabel G</vt:lpstr>
      <vt:lpstr>Driestar Gouda</vt:lpstr>
      <vt:lpstr>Vergelijking lessentabellen</vt:lpstr>
      <vt:lpstr>Lessentabel vakcollege Gilde</vt:lpstr>
      <vt:lpstr>Coöperatief leren</vt:lpstr>
    </vt:vector>
  </TitlesOfParts>
  <Company>Wartburg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Beroepencollege</dc:title>
  <dc:subject>Organisatie Beroepencollege 20112012</dc:subject>
  <dc:creator>C.J. Hoekman</dc:creator>
  <cp:lastModifiedBy>C.J. Hoekman</cp:lastModifiedBy>
  <cp:lastPrinted>2017-07-04T11:13:27Z</cp:lastPrinted>
  <dcterms:created xsi:type="dcterms:W3CDTF">2009-09-11T07:34:13Z</dcterms:created>
  <dcterms:modified xsi:type="dcterms:W3CDTF">2025-02-05T13:22:05Z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0x010100550BC1942F5E0C439C2F73813AB605F0</vt:lpwstr>
  </property>
</Properties>
</file>