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iestarwartburg.sharepoint.com/sites/Goudaprovmbo/Directie/LD VMBO/01 Algemeen/Schoolgids/Schoolgids 2026-2027/Downloads protocollen/"/>
    </mc:Choice>
  </mc:AlternateContent>
  <xr:revisionPtr revIDLastSave="6" documentId="8_{43AA3E26-125F-463E-AFF7-6A247D0402EA}" xr6:coauthVersionLast="47" xr6:coauthVersionMax="47" xr10:uidLastSave="{40302299-B605-4AEE-B1B0-22B04D7253C8}"/>
  <bookViews>
    <workbookView xWindow="-108" yWindow="-108" windowWidth="23256" windowHeight="13896" activeTab="3" xr2:uid="{00000000-000D-0000-FFFF-FFFF00000000}"/>
  </bookViews>
  <sheets>
    <sheet name="entree" sheetId="5" r:id="rId1"/>
    <sheet name="pro" sheetId="6" r:id="rId2"/>
    <sheet name="traject" sheetId="7" r:id="rId3"/>
    <sheet name="bk" sheetId="2" r:id="rId4"/>
    <sheet name="gt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2" l="1"/>
  <c r="Q56" i="2" s="1"/>
  <c r="P55" i="2"/>
  <c r="P56" i="2" s="1"/>
  <c r="O55" i="2"/>
  <c r="O56" i="2" s="1"/>
  <c r="N55" i="2"/>
  <c r="N56" i="2" s="1"/>
  <c r="M55" i="2"/>
  <c r="M56" i="2" s="1"/>
  <c r="L55" i="2"/>
  <c r="L56" i="2" s="1"/>
  <c r="K55" i="2"/>
  <c r="K56" i="2" s="1"/>
  <c r="J55" i="2"/>
  <c r="J56" i="2" s="1"/>
  <c r="I55" i="2"/>
  <c r="I56" i="2" s="1"/>
  <c r="H55" i="2"/>
  <c r="H56" i="2" s="1"/>
  <c r="G55" i="2"/>
  <c r="G56" i="2" s="1"/>
  <c r="F55" i="2"/>
  <c r="F56" i="2" s="1"/>
  <c r="E55" i="2"/>
  <c r="E56" i="2" s="1"/>
  <c r="D55" i="2"/>
  <c r="D56" i="2" s="1"/>
  <c r="C55" i="2"/>
  <c r="C56" i="2" s="1"/>
  <c r="B55" i="2"/>
  <c r="B56" i="2" s="1"/>
  <c r="H33" i="6"/>
  <c r="K33" i="6"/>
  <c r="J33" i="6"/>
  <c r="B11" i="5" l="1"/>
  <c r="D33" i="6"/>
  <c r="E33" i="6"/>
  <c r="F33" i="6"/>
  <c r="G33" i="6"/>
  <c r="I33" i="6"/>
  <c r="C33" i="6"/>
  <c r="B33" i="6"/>
  <c r="C35" i="3" l="1"/>
  <c r="D35" i="3"/>
  <c r="D36" i="3" s="1"/>
  <c r="E35" i="3"/>
  <c r="F35" i="3"/>
  <c r="G35" i="3"/>
  <c r="H35" i="3"/>
  <c r="I35" i="3"/>
  <c r="C34" i="2" l="1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C7" i="7"/>
  <c r="C10" i="5"/>
  <c r="H35" i="2" l="1"/>
  <c r="F35" i="2"/>
  <c r="D35" i="2"/>
  <c r="B7" i="7"/>
  <c r="B35" i="3" l="1"/>
  <c r="B36" i="3" l="1"/>
  <c r="B34" i="2"/>
  <c r="B35" i="2" s="1"/>
  <c r="B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P.S. van Rees</author>
  </authors>
  <commentList>
    <comment ref="P31" authorId="0" shapeId="0" xr:uid="{7FD757BD-13C9-48F8-BC58-B545CB0CC665}">
      <text>
        <r>
          <rPr>
            <b/>
            <sz val="9"/>
            <color indexed="81"/>
            <rFont val="Tahoma"/>
            <family val="2"/>
          </rPr>
          <t>P.S. van Rees:</t>
        </r>
        <r>
          <rPr>
            <sz val="9"/>
            <color indexed="81"/>
            <rFont val="Tahoma"/>
            <family val="2"/>
          </rPr>
          <t xml:space="preserve">
Alleen EO en ZW leerlingen</t>
        </r>
      </text>
    </comment>
    <comment ref="Q31" authorId="0" shapeId="0" xr:uid="{CE0D1407-3CBD-4804-9F93-5029A85C3477}">
      <text>
        <r>
          <rPr>
            <b/>
            <sz val="9"/>
            <color indexed="81"/>
            <rFont val="Tahoma"/>
            <family val="2"/>
          </rPr>
          <t>P.S. van Rees:</t>
        </r>
        <r>
          <rPr>
            <sz val="9"/>
            <color indexed="81"/>
            <rFont val="Tahoma"/>
            <family val="2"/>
          </rPr>
          <t xml:space="preserve">
Alleen EO en ZW leerlingen</t>
        </r>
      </text>
    </comment>
    <comment ref="A56" authorId="0" shapeId="0" xr:uid="{AD5B4A66-6A95-416E-88A5-99B9181E6CD5}">
      <text>
        <r>
          <rPr>
            <b/>
            <sz val="9"/>
            <color indexed="81"/>
            <rFont val="Tahoma"/>
            <family val="2"/>
          </rPr>
          <t>P.S. van Rees:</t>
        </r>
        <r>
          <rPr>
            <sz val="9"/>
            <color indexed="81"/>
            <rFont val="Tahoma"/>
            <family val="2"/>
          </rPr>
          <t xml:space="preserve">
excl stage</t>
        </r>
      </text>
    </comment>
  </commentList>
</comments>
</file>

<file path=xl/sharedStrings.xml><?xml version="1.0" encoding="utf-8"?>
<sst xmlns="http://schemas.openxmlformats.org/spreadsheetml/2006/main" count="199" uniqueCount="101">
  <si>
    <t>Lessentabel Entree Gouda</t>
  </si>
  <si>
    <t>entree</t>
  </si>
  <si>
    <t>TV1</t>
  </si>
  <si>
    <t>TV2</t>
  </si>
  <si>
    <t>act</t>
  </si>
  <si>
    <t>lo</t>
  </si>
  <si>
    <t>mr</t>
  </si>
  <si>
    <t>stage</t>
  </si>
  <si>
    <t>totaal</t>
  </si>
  <si>
    <t>gemiddeld</t>
  </si>
  <si>
    <t>Lessentabel PrO Gouda</t>
  </si>
  <si>
    <t>1p</t>
  </si>
  <si>
    <t>2p</t>
  </si>
  <si>
    <t>3p</t>
  </si>
  <si>
    <t>4p</t>
  </si>
  <si>
    <t>5p</t>
  </si>
  <si>
    <t>ao</t>
  </si>
  <si>
    <t>av</t>
  </si>
  <si>
    <t>bb</t>
  </si>
  <si>
    <t>bo</t>
  </si>
  <si>
    <t>btt</t>
  </si>
  <si>
    <t>cm</t>
  </si>
  <si>
    <t>ehbo</t>
  </si>
  <si>
    <t>en</t>
  </si>
  <si>
    <t>gd</t>
  </si>
  <si>
    <t>hor</t>
  </si>
  <si>
    <t>hu</t>
  </si>
  <si>
    <t>ict</t>
  </si>
  <si>
    <t>lng</t>
  </si>
  <si>
    <t>lsb</t>
  </si>
  <si>
    <t>mu</t>
  </si>
  <si>
    <t>ne</t>
  </si>
  <si>
    <t>rw</t>
  </si>
  <si>
    <t>te</t>
  </si>
  <si>
    <t>tn</t>
  </si>
  <si>
    <t>tx</t>
  </si>
  <si>
    <t>vca</t>
  </si>
  <si>
    <t>vz</t>
  </si>
  <si>
    <t>Lessentabel Traject Gouda</t>
  </si>
  <si>
    <t>traj</t>
  </si>
  <si>
    <t>v1b</t>
  </si>
  <si>
    <t>v1k</t>
  </si>
  <si>
    <t>v2b</t>
  </si>
  <si>
    <t>v2k</t>
  </si>
  <si>
    <t>v3b</t>
  </si>
  <si>
    <t>v3k</t>
  </si>
  <si>
    <t>v4b</t>
  </si>
  <si>
    <t>v4k</t>
  </si>
  <si>
    <t>bi</t>
  </si>
  <si>
    <t>bs</t>
  </si>
  <si>
    <t>bv</t>
  </si>
  <si>
    <t>bwi</t>
  </si>
  <si>
    <t>du</t>
  </si>
  <si>
    <t>ec</t>
  </si>
  <si>
    <t>eo</t>
  </si>
  <si>
    <t>gds</t>
  </si>
  <si>
    <t>gs</t>
  </si>
  <si>
    <t>gsv</t>
  </si>
  <si>
    <t>lob</t>
  </si>
  <si>
    <t>ma</t>
  </si>
  <si>
    <t>na</t>
  </si>
  <si>
    <t>nsk1</t>
  </si>
  <si>
    <t>pie</t>
  </si>
  <si>
    <t>po</t>
  </si>
  <si>
    <t>pso</t>
  </si>
  <si>
    <t>rek</t>
  </si>
  <si>
    <t>sl</t>
  </si>
  <si>
    <t>wi</t>
  </si>
  <si>
    <t>zw</t>
  </si>
  <si>
    <t>Lessentabel vmbo gt Gouda</t>
  </si>
  <si>
    <t>1gt</t>
  </si>
  <si>
    <t>2gt</t>
  </si>
  <si>
    <t>3gt</t>
  </si>
  <si>
    <t>4gt</t>
  </si>
  <si>
    <t>ak</t>
  </si>
  <si>
    <t>bte</t>
  </si>
  <si>
    <t>lo2</t>
  </si>
  <si>
    <t>nsk2</t>
  </si>
  <si>
    <t>Lessentabel vmbo basis/kader Gouda</t>
  </si>
  <si>
    <t>v3b bwi /pie</t>
  </si>
  <si>
    <t>v3b eo wi</t>
  </si>
  <si>
    <t>v3b zw gs</t>
  </si>
  <si>
    <t>v3b zw wi</t>
  </si>
  <si>
    <t>v3k bwi/pie</t>
  </si>
  <si>
    <t>v3k eo wi</t>
  </si>
  <si>
    <t>v3k zw gs</t>
  </si>
  <si>
    <t>v3k zw wi</t>
  </si>
  <si>
    <t>v4b bwi/pie</t>
  </si>
  <si>
    <t>v4b eo wi</t>
  </si>
  <si>
    <t>v4b zw gs</t>
  </si>
  <si>
    <t>v4b zw wi</t>
  </si>
  <si>
    <t>v4k bwi/pie</t>
  </si>
  <si>
    <t>v4k eo wi</t>
  </si>
  <si>
    <t>v4k zw gs</t>
  </si>
  <si>
    <t>v4k zw wi</t>
  </si>
  <si>
    <t>bwi/pie</t>
  </si>
  <si>
    <t>TOTAAL</t>
  </si>
  <si>
    <t>TOTAAL BETAALDE DOCENTUREN</t>
  </si>
  <si>
    <t>eons</t>
  </si>
  <si>
    <t>aut</t>
  </si>
  <si>
    <t>sova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</si>
</sst>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22" xfId="0" applyBorder="1"/>
    <xf numFmtId="0" fontId="0" fillId="0" borderId="14" xfId="0" applyBorder="1"/>
    <xf numFmtId="0" fontId="0" fillId="0" borderId="16" xfId="0" applyBorder="1"/>
    <xf numFmtId="0" fontId="0" fillId="0" borderId="19" xfId="0" applyBorder="1"/>
    <xf numFmtId="0" fontId="16" fillId="0" borderId="0" xfId="0" applyFont="1"/>
    <xf numFmtId="0" fontId="19" fillId="0" borderId="0" xfId="0" applyFont="1"/>
    <xf numFmtId="0" fontId="0" fillId="0" borderId="29" xfId="0" applyBorder="1"/>
    <xf numFmtId="0" fontId="22" fillId="0" borderId="0" xfId="0" applyFont="1"/>
    <xf numFmtId="0" fontId="16" fillId="33" borderId="23" xfId="0" applyFont="1" applyFill="1" applyBorder="1"/>
    <xf numFmtId="0" fontId="16" fillId="33" borderId="24" xfId="0" applyFont="1" applyFill="1" applyBorder="1"/>
    <xf numFmtId="0" fontId="16" fillId="33" borderId="20" xfId="0" applyFont="1" applyFill="1" applyBorder="1"/>
    <xf numFmtId="0" fontId="16" fillId="33" borderId="35" xfId="0" applyFont="1" applyFill="1" applyBorder="1"/>
    <xf numFmtId="0" fontId="16" fillId="33" borderId="28" xfId="0" applyFont="1" applyFill="1" applyBorder="1"/>
    <xf numFmtId="0" fontId="0" fillId="0" borderId="30" xfId="0" applyBorder="1"/>
    <xf numFmtId="0" fontId="0" fillId="0" borderId="31" xfId="0" applyBorder="1"/>
    <xf numFmtId="0" fontId="19" fillId="0" borderId="12" xfId="0" applyFont="1" applyBorder="1"/>
    <xf numFmtId="0" fontId="0" fillId="0" borderId="33" xfId="0" applyBorder="1"/>
    <xf numFmtId="0" fontId="16" fillId="33" borderId="36" xfId="0" applyFont="1" applyFill="1" applyBorder="1"/>
    <xf numFmtId="0" fontId="16" fillId="33" borderId="37" xfId="0" applyFont="1" applyFill="1" applyBorder="1"/>
    <xf numFmtId="0" fontId="16" fillId="33" borderId="38" xfId="0" applyFont="1" applyFill="1" applyBorder="1"/>
    <xf numFmtId="0" fontId="16" fillId="33" borderId="39" xfId="0" applyFont="1" applyFill="1" applyBorder="1"/>
    <xf numFmtId="0" fontId="16" fillId="33" borderId="40" xfId="0" applyFont="1" applyFill="1" applyBorder="1"/>
    <xf numFmtId="0" fontId="0" fillId="0" borderId="17" xfId="0" applyBorder="1"/>
    <xf numFmtId="0" fontId="19" fillId="0" borderId="41" xfId="0" applyFont="1" applyBorder="1"/>
    <xf numFmtId="0" fontId="0" fillId="0" borderId="42" xfId="0" applyBorder="1"/>
    <xf numFmtId="0" fontId="16" fillId="33" borderId="25" xfId="0" applyFont="1" applyFill="1" applyBorder="1"/>
    <xf numFmtId="0" fontId="16" fillId="33" borderId="27" xfId="0" applyFont="1" applyFill="1" applyBorder="1"/>
    <xf numFmtId="0" fontId="0" fillId="0" borderId="41" xfId="0" applyBorder="1"/>
    <xf numFmtId="0" fontId="0" fillId="0" borderId="12" xfId="0" applyBorder="1"/>
    <xf numFmtId="0" fontId="16" fillId="33" borderId="47" xfId="0" applyFont="1" applyFill="1" applyBorder="1" applyAlignment="1">
      <alignment horizontal="center"/>
    </xf>
    <xf numFmtId="0" fontId="16" fillId="33" borderId="48" xfId="0" applyFont="1" applyFill="1" applyBorder="1" applyAlignment="1">
      <alignment horizontal="center"/>
    </xf>
    <xf numFmtId="0" fontId="16" fillId="33" borderId="45" xfId="0" applyFont="1" applyFill="1" applyBorder="1" applyAlignment="1">
      <alignment horizontal="center"/>
    </xf>
    <xf numFmtId="0" fontId="0" fillId="0" borderId="20" xfId="0" applyBorder="1"/>
    <xf numFmtId="0" fontId="0" fillId="0" borderId="52" xfId="0" applyBorder="1"/>
    <xf numFmtId="0" fontId="0" fillId="0" borderId="39" xfId="0" applyBorder="1"/>
    <xf numFmtId="0" fontId="0" fillId="0" borderId="32" xfId="0" applyBorder="1"/>
    <xf numFmtId="0" fontId="0" fillId="0" borderId="21" xfId="0" applyBorder="1"/>
    <xf numFmtId="0" fontId="0" fillId="0" borderId="43" xfId="0" applyBorder="1"/>
    <xf numFmtId="0" fontId="0" fillId="0" borderId="18" xfId="0" applyBorder="1"/>
    <xf numFmtId="0" fontId="0" fillId="0" borderId="51" xfId="0" applyBorder="1"/>
    <xf numFmtId="0" fontId="0" fillId="0" borderId="44" xfId="0" applyBorder="1"/>
    <xf numFmtId="0" fontId="0" fillId="0" borderId="38" xfId="0" applyBorder="1"/>
    <xf numFmtId="0" fontId="16" fillId="33" borderId="53" xfId="0" applyFont="1" applyFill="1" applyBorder="1"/>
    <xf numFmtId="0" fontId="16" fillId="33" borderId="21" xfId="0" applyFont="1" applyFill="1" applyBorder="1"/>
    <xf numFmtId="0" fontId="16" fillId="33" borderId="54" xfId="0" applyFont="1" applyFill="1" applyBorder="1"/>
    <xf numFmtId="0" fontId="0" fillId="0" borderId="36" xfId="0" applyBorder="1"/>
    <xf numFmtId="0" fontId="0" fillId="0" borderId="53" xfId="0" applyBorder="1"/>
    <xf numFmtId="0" fontId="16" fillId="33" borderId="54" xfId="0" applyFont="1" applyFill="1" applyBorder="1" applyAlignment="1">
      <alignment wrapText="1"/>
    </xf>
    <xf numFmtId="0" fontId="0" fillId="34" borderId="0" xfId="0" applyFill="1"/>
    <xf numFmtId="0" fontId="16" fillId="33" borderId="37" xfId="0" applyFont="1" applyFill="1" applyBorder="1" applyAlignment="1">
      <alignment horizontal="center"/>
    </xf>
    <xf numFmtId="0" fontId="16" fillId="33" borderId="49" xfId="0" applyFont="1" applyFill="1" applyBorder="1" applyAlignment="1">
      <alignment horizontal="center"/>
    </xf>
    <xf numFmtId="0" fontId="16" fillId="33" borderId="50" xfId="0" applyFont="1" applyFill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6" fillId="33" borderId="27" xfId="0" applyFont="1" applyFill="1" applyBorder="1" applyAlignment="1">
      <alignment horizontal="center"/>
    </xf>
    <xf numFmtId="0" fontId="16" fillId="33" borderId="25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6" fillId="33" borderId="34" xfId="0" applyFont="1" applyFill="1" applyBorder="1" applyAlignment="1">
      <alignment horizontal="center"/>
    </xf>
    <xf numFmtId="0" fontId="0" fillId="0" borderId="5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41" xfId="0" applyFill="1" applyBorder="1"/>
    <xf numFmtId="0" fontId="0" fillId="0" borderId="29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4" xfId="0" applyFill="1" applyBorder="1"/>
    <xf numFmtId="0" fontId="23" fillId="0" borderId="13" xfId="0" applyFont="1" applyFill="1" applyBorder="1"/>
    <xf numFmtId="0" fontId="23" fillId="0" borderId="22" xfId="0" applyFont="1" applyFill="1" applyBorder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D18" sqref="D16:D18"/>
    </sheetView>
  </sheetViews>
  <sheetFormatPr defaultRowHeight="14.4" x14ac:dyDescent="0.3"/>
  <cols>
    <col min="1" max="1" width="10.5546875" bestFit="1" customWidth="1"/>
    <col min="2" max="3" width="4.44140625" bestFit="1" customWidth="1"/>
  </cols>
  <sheetData>
    <row r="1" spans="1:3" ht="18" x14ac:dyDescent="0.35">
      <c r="A1" s="12" t="s">
        <v>0</v>
      </c>
    </row>
    <row r="2" spans="1:3" ht="15" thickBot="1" x14ac:dyDescent="0.35"/>
    <row r="3" spans="1:3" x14ac:dyDescent="0.3">
      <c r="B3" s="54" t="s">
        <v>1</v>
      </c>
      <c r="C3" s="56"/>
    </row>
    <row r="4" spans="1:3" ht="15" thickBot="1" x14ac:dyDescent="0.35">
      <c r="A4" s="9"/>
      <c r="B4" s="34" t="s">
        <v>2</v>
      </c>
      <c r="C4" s="36" t="s">
        <v>3</v>
      </c>
    </row>
    <row r="5" spans="1:3" x14ac:dyDescent="0.3">
      <c r="A5" s="23" t="s">
        <v>4</v>
      </c>
      <c r="B5" s="32"/>
      <c r="C5" s="33"/>
    </row>
    <row r="6" spans="1:3" x14ac:dyDescent="0.3">
      <c r="A6" s="24" t="s">
        <v>1</v>
      </c>
      <c r="B6" s="3">
        <v>12</v>
      </c>
      <c r="C6" s="6">
        <v>12</v>
      </c>
    </row>
    <row r="7" spans="1:3" x14ac:dyDescent="0.3">
      <c r="A7" s="24" t="s">
        <v>5</v>
      </c>
      <c r="B7" s="3">
        <v>1</v>
      </c>
      <c r="C7" s="6">
        <v>1</v>
      </c>
    </row>
    <row r="8" spans="1:3" x14ac:dyDescent="0.3">
      <c r="A8" s="24" t="s">
        <v>6</v>
      </c>
      <c r="B8" s="3">
        <v>1</v>
      </c>
      <c r="C8" s="6">
        <v>1</v>
      </c>
    </row>
    <row r="9" spans="1:3" ht="15" thickBot="1" x14ac:dyDescent="0.35">
      <c r="A9" s="26" t="s">
        <v>7</v>
      </c>
      <c r="B9" s="29">
        <v>24</v>
      </c>
      <c r="C9" s="7">
        <v>24</v>
      </c>
    </row>
    <row r="10" spans="1:3" ht="15" thickBot="1" x14ac:dyDescent="0.35">
      <c r="A10" s="31" t="s">
        <v>8</v>
      </c>
      <c r="B10" s="37">
        <f>SUM(B5:B9)</f>
        <v>38</v>
      </c>
      <c r="C10" s="41">
        <f t="shared" ref="C10" si="0">SUM(C5:C9)</f>
        <v>38</v>
      </c>
    </row>
    <row r="11" spans="1:3" ht="15" thickBot="1" x14ac:dyDescent="0.35">
      <c r="A11" s="26" t="s">
        <v>9</v>
      </c>
      <c r="B11" s="60">
        <f>AVERAGE(B10:C10)</f>
        <v>38</v>
      </c>
      <c r="C11" s="61"/>
    </row>
  </sheetData>
  <mergeCells count="2">
    <mergeCell ref="B3:C3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opLeftCell="A33" zoomScale="130" zoomScaleNormal="130" workbookViewId="0">
      <selection activeCell="B33" sqref="B33"/>
    </sheetView>
  </sheetViews>
  <sheetFormatPr defaultRowHeight="14.4" x14ac:dyDescent="0.3"/>
  <cols>
    <col min="1" max="1" width="10.5546875" bestFit="1" customWidth="1"/>
    <col min="2" max="9" width="4.44140625" bestFit="1" customWidth="1"/>
    <col min="10" max="11" width="4.33203125" bestFit="1" customWidth="1"/>
    <col min="16" max="16" width="17.88671875" bestFit="1" customWidth="1"/>
  </cols>
  <sheetData>
    <row r="1" spans="1:13" ht="18" x14ac:dyDescent="0.35">
      <c r="A1" s="12" t="s">
        <v>10</v>
      </c>
      <c r="J1" s="66"/>
      <c r="K1" s="66"/>
      <c r="L1" s="66"/>
      <c r="M1" s="66"/>
    </row>
    <row r="2" spans="1:13" ht="15" thickBot="1" x14ac:dyDescent="0.35"/>
    <row r="3" spans="1:13" ht="15" thickBot="1" x14ac:dyDescent="0.35">
      <c r="A3" s="9"/>
      <c r="B3" s="62" t="s">
        <v>11</v>
      </c>
      <c r="C3" s="67"/>
      <c r="D3" s="62" t="s">
        <v>12</v>
      </c>
      <c r="E3" s="67"/>
      <c r="F3" s="62" t="s">
        <v>13</v>
      </c>
      <c r="G3" s="67"/>
      <c r="H3" s="62" t="s">
        <v>14</v>
      </c>
      <c r="I3" s="63"/>
      <c r="J3" s="62" t="s">
        <v>15</v>
      </c>
      <c r="K3" s="63"/>
    </row>
    <row r="4" spans="1:13" ht="15" thickBot="1" x14ac:dyDescent="0.35">
      <c r="A4" s="9"/>
      <c r="B4" s="15" t="s">
        <v>2</v>
      </c>
      <c r="C4" s="22" t="s">
        <v>3</v>
      </c>
      <c r="D4" s="15" t="s">
        <v>2</v>
      </c>
      <c r="E4" s="22" t="s">
        <v>3</v>
      </c>
      <c r="F4" s="15" t="s">
        <v>2</v>
      </c>
      <c r="G4" s="22" t="s">
        <v>3</v>
      </c>
      <c r="H4" s="15" t="s">
        <v>2</v>
      </c>
      <c r="I4" s="30" t="s">
        <v>3</v>
      </c>
      <c r="J4" s="15" t="s">
        <v>2</v>
      </c>
      <c r="K4" s="30" t="s">
        <v>3</v>
      </c>
    </row>
    <row r="5" spans="1:13" x14ac:dyDescent="0.3">
      <c r="A5" s="23" t="s">
        <v>4</v>
      </c>
      <c r="B5" s="27"/>
      <c r="C5" s="42"/>
      <c r="D5" s="27"/>
      <c r="E5" s="43"/>
      <c r="F5" s="27"/>
      <c r="G5" s="43"/>
      <c r="H5" s="44"/>
      <c r="I5" s="8"/>
      <c r="J5" s="44"/>
      <c r="K5" s="8"/>
    </row>
    <row r="6" spans="1:13" x14ac:dyDescent="0.3">
      <c r="A6" s="24" t="s">
        <v>16</v>
      </c>
      <c r="B6" s="3"/>
      <c r="C6" s="45"/>
      <c r="D6" s="3"/>
      <c r="E6" s="1"/>
      <c r="F6" s="3">
        <v>1</v>
      </c>
      <c r="G6" s="1">
        <v>1</v>
      </c>
      <c r="H6" s="46">
        <v>1</v>
      </c>
      <c r="I6" s="6">
        <v>1</v>
      </c>
      <c r="J6" s="46">
        <v>1</v>
      </c>
      <c r="K6" s="6">
        <v>1</v>
      </c>
    </row>
    <row r="7" spans="1:13" x14ac:dyDescent="0.3">
      <c r="A7" s="24" t="s">
        <v>99</v>
      </c>
      <c r="B7" s="3"/>
      <c r="C7" s="45"/>
      <c r="D7" s="3"/>
      <c r="E7" s="1"/>
      <c r="F7" s="3"/>
      <c r="G7" s="1"/>
      <c r="H7" s="46">
        <v>1</v>
      </c>
      <c r="I7" s="6">
        <v>1</v>
      </c>
      <c r="J7" s="46">
        <v>1</v>
      </c>
      <c r="K7" s="6">
        <v>1</v>
      </c>
    </row>
    <row r="8" spans="1:13" x14ac:dyDescent="0.3">
      <c r="A8" s="24" t="s">
        <v>17</v>
      </c>
      <c r="B8" s="3">
        <v>4</v>
      </c>
      <c r="C8" s="45">
        <v>4</v>
      </c>
      <c r="D8" s="3">
        <v>4</v>
      </c>
      <c r="E8" s="1">
        <v>4</v>
      </c>
      <c r="F8" s="3"/>
      <c r="G8" s="1"/>
      <c r="H8" s="46"/>
      <c r="I8" s="6"/>
      <c r="J8" s="46"/>
      <c r="K8" s="6"/>
    </row>
    <row r="9" spans="1:13" x14ac:dyDescent="0.3">
      <c r="A9" s="24" t="s">
        <v>18</v>
      </c>
      <c r="B9" s="3"/>
      <c r="C9" s="45"/>
      <c r="D9" s="3"/>
      <c r="E9" s="1"/>
      <c r="F9" s="3">
        <v>6</v>
      </c>
      <c r="G9" s="1">
        <v>6</v>
      </c>
      <c r="H9" s="46">
        <v>6</v>
      </c>
      <c r="I9" s="6">
        <v>6</v>
      </c>
      <c r="J9" s="46">
        <v>6</v>
      </c>
      <c r="K9" s="6">
        <v>6</v>
      </c>
    </row>
    <row r="10" spans="1:13" x14ac:dyDescent="0.3">
      <c r="A10" s="24" t="s">
        <v>19</v>
      </c>
      <c r="B10" s="3"/>
      <c r="C10" s="45"/>
      <c r="D10" s="3">
        <v>1</v>
      </c>
      <c r="E10" s="1">
        <v>1</v>
      </c>
      <c r="F10" s="3"/>
      <c r="G10" s="1"/>
      <c r="H10" s="46"/>
      <c r="I10" s="6"/>
      <c r="J10" s="46"/>
      <c r="K10" s="6"/>
    </row>
    <row r="11" spans="1:13" x14ac:dyDescent="0.3">
      <c r="A11" s="24" t="s">
        <v>20</v>
      </c>
      <c r="B11" s="3"/>
      <c r="C11" s="45"/>
      <c r="D11" s="3"/>
      <c r="E11" s="1"/>
      <c r="F11" s="3">
        <v>2</v>
      </c>
      <c r="G11" s="1">
        <v>2</v>
      </c>
      <c r="H11" s="46"/>
      <c r="I11" s="6"/>
      <c r="J11" s="46"/>
      <c r="K11" s="6"/>
    </row>
    <row r="12" spans="1:13" x14ac:dyDescent="0.3">
      <c r="A12" s="24" t="s">
        <v>21</v>
      </c>
      <c r="B12" s="3">
        <v>3</v>
      </c>
      <c r="C12" s="45">
        <v>3</v>
      </c>
      <c r="D12" s="3">
        <v>2</v>
      </c>
      <c r="E12" s="1">
        <v>2</v>
      </c>
      <c r="F12" s="3">
        <v>1</v>
      </c>
      <c r="G12" s="1">
        <v>1</v>
      </c>
      <c r="H12" s="46">
        <v>1</v>
      </c>
      <c r="I12" s="6">
        <v>1</v>
      </c>
      <c r="J12" s="46">
        <v>1</v>
      </c>
      <c r="K12" s="6">
        <v>1</v>
      </c>
    </row>
    <row r="13" spans="1:13" x14ac:dyDescent="0.3">
      <c r="A13" s="24" t="s">
        <v>22</v>
      </c>
      <c r="B13" s="3"/>
      <c r="C13" s="45"/>
      <c r="D13" s="3"/>
      <c r="E13" s="1"/>
      <c r="F13" s="3">
        <v>2</v>
      </c>
      <c r="G13" s="1">
        <v>2</v>
      </c>
      <c r="H13" s="46"/>
      <c r="I13" s="6"/>
      <c r="J13" s="46"/>
      <c r="K13" s="6"/>
    </row>
    <row r="14" spans="1:13" x14ac:dyDescent="0.3">
      <c r="A14" s="24" t="s">
        <v>23</v>
      </c>
      <c r="B14" s="3">
        <v>2</v>
      </c>
      <c r="C14" s="45">
        <v>2</v>
      </c>
      <c r="D14" s="3">
        <v>2</v>
      </c>
      <c r="E14" s="1">
        <v>2</v>
      </c>
      <c r="F14" s="3"/>
      <c r="G14" s="1"/>
      <c r="H14" s="46"/>
      <c r="I14" s="6"/>
      <c r="J14" s="46"/>
      <c r="K14" s="6"/>
    </row>
    <row r="15" spans="1:13" x14ac:dyDescent="0.3">
      <c r="A15" s="24" t="s">
        <v>24</v>
      </c>
      <c r="B15" s="3">
        <v>2</v>
      </c>
      <c r="C15" s="45">
        <v>2</v>
      </c>
      <c r="D15" s="3">
        <v>2</v>
      </c>
      <c r="E15" s="1">
        <v>2</v>
      </c>
      <c r="F15" s="3">
        <v>2</v>
      </c>
      <c r="G15" s="1">
        <v>2</v>
      </c>
      <c r="H15" s="46">
        <v>1</v>
      </c>
      <c r="I15" s="6">
        <v>1</v>
      </c>
      <c r="J15" s="46">
        <v>1</v>
      </c>
      <c r="K15" s="6">
        <v>1</v>
      </c>
    </row>
    <row r="16" spans="1:13" x14ac:dyDescent="0.3">
      <c r="A16" s="24" t="s">
        <v>25</v>
      </c>
      <c r="B16" s="3"/>
      <c r="C16" s="45"/>
      <c r="D16" s="3"/>
      <c r="E16" s="1"/>
      <c r="F16" s="3">
        <v>6</v>
      </c>
      <c r="G16" s="1">
        <v>6</v>
      </c>
      <c r="H16" s="46">
        <v>6</v>
      </c>
      <c r="I16" s="6">
        <v>6</v>
      </c>
      <c r="J16" s="46">
        <v>6</v>
      </c>
      <c r="K16" s="6">
        <v>6</v>
      </c>
    </row>
    <row r="17" spans="1:11" x14ac:dyDescent="0.3">
      <c r="A17" s="24" t="s">
        <v>26</v>
      </c>
      <c r="B17" s="3">
        <v>2</v>
      </c>
      <c r="C17" s="45">
        <v>2</v>
      </c>
      <c r="D17" s="3">
        <v>2</v>
      </c>
      <c r="E17" s="1">
        <v>2</v>
      </c>
      <c r="F17" s="3"/>
      <c r="G17" s="1"/>
      <c r="H17" s="46"/>
      <c r="I17" s="6"/>
      <c r="J17" s="46"/>
      <c r="K17" s="6"/>
    </row>
    <row r="18" spans="1:11" x14ac:dyDescent="0.3">
      <c r="A18" s="24" t="s">
        <v>27</v>
      </c>
      <c r="B18" s="3">
        <v>1</v>
      </c>
      <c r="C18" s="45">
        <v>1</v>
      </c>
      <c r="D18" s="3"/>
      <c r="E18" s="1"/>
      <c r="F18" s="3"/>
      <c r="G18" s="1"/>
      <c r="H18" s="46"/>
      <c r="I18" s="6"/>
      <c r="J18" s="46"/>
      <c r="K18" s="6"/>
    </row>
    <row r="19" spans="1:11" x14ac:dyDescent="0.3">
      <c r="A19" s="24" t="s">
        <v>28</v>
      </c>
      <c r="B19" s="3">
        <v>2</v>
      </c>
      <c r="C19" s="45">
        <v>2</v>
      </c>
      <c r="D19" s="3">
        <v>2</v>
      </c>
      <c r="E19" s="1">
        <v>2</v>
      </c>
      <c r="F19" s="3">
        <v>6</v>
      </c>
      <c r="G19" s="1">
        <v>6</v>
      </c>
      <c r="H19" s="46">
        <v>6</v>
      </c>
      <c r="I19" s="6">
        <v>6</v>
      </c>
      <c r="J19" s="46">
        <v>6</v>
      </c>
      <c r="K19" s="6">
        <v>6</v>
      </c>
    </row>
    <row r="20" spans="1:11" x14ac:dyDescent="0.3">
      <c r="A20" s="24" t="s">
        <v>5</v>
      </c>
      <c r="B20" s="3">
        <v>2</v>
      </c>
      <c r="C20" s="45">
        <v>2</v>
      </c>
      <c r="D20" s="3">
        <v>2</v>
      </c>
      <c r="E20" s="1">
        <v>2</v>
      </c>
      <c r="F20" s="3">
        <v>2</v>
      </c>
      <c r="G20" s="1">
        <v>2</v>
      </c>
      <c r="H20" s="46">
        <v>2</v>
      </c>
      <c r="I20" s="6">
        <v>2</v>
      </c>
      <c r="J20" s="46">
        <v>1</v>
      </c>
      <c r="K20" s="6">
        <v>1</v>
      </c>
    </row>
    <row r="21" spans="1:11" x14ac:dyDescent="0.3">
      <c r="A21" s="24" t="s">
        <v>29</v>
      </c>
      <c r="B21" s="3"/>
      <c r="C21" s="45"/>
      <c r="D21" s="3"/>
      <c r="E21" s="1"/>
      <c r="F21" s="3">
        <v>2</v>
      </c>
      <c r="G21" s="1">
        <v>2</v>
      </c>
      <c r="H21" s="46"/>
      <c r="I21" s="6"/>
      <c r="J21" s="46"/>
      <c r="K21" s="6"/>
    </row>
    <row r="22" spans="1:11" x14ac:dyDescent="0.3">
      <c r="A22" s="24" t="s">
        <v>6</v>
      </c>
      <c r="B22" s="3">
        <v>1</v>
      </c>
      <c r="C22" s="45">
        <v>1</v>
      </c>
      <c r="D22" s="3">
        <v>1</v>
      </c>
      <c r="E22" s="1">
        <v>1</v>
      </c>
      <c r="F22" s="3">
        <v>1</v>
      </c>
      <c r="G22" s="1">
        <v>1</v>
      </c>
      <c r="H22" s="46">
        <v>1</v>
      </c>
      <c r="I22" s="6">
        <v>1</v>
      </c>
      <c r="J22" s="46">
        <v>1</v>
      </c>
      <c r="K22" s="6">
        <v>1</v>
      </c>
    </row>
    <row r="23" spans="1:11" x14ac:dyDescent="0.3">
      <c r="A23" s="24" t="s">
        <v>30</v>
      </c>
      <c r="B23" s="3">
        <v>1</v>
      </c>
      <c r="C23" s="45"/>
      <c r="D23" s="3"/>
      <c r="E23" s="1"/>
      <c r="F23" s="3"/>
      <c r="G23" s="1"/>
      <c r="H23" s="46"/>
      <c r="I23" s="6"/>
      <c r="J23" s="46"/>
      <c r="K23" s="6"/>
    </row>
    <row r="24" spans="1:11" x14ac:dyDescent="0.3">
      <c r="A24" s="24" t="s">
        <v>31</v>
      </c>
      <c r="B24" s="3">
        <v>3</v>
      </c>
      <c r="C24" s="45">
        <v>3</v>
      </c>
      <c r="D24" s="3">
        <v>3</v>
      </c>
      <c r="E24" s="1">
        <v>3</v>
      </c>
      <c r="F24" s="3">
        <v>2</v>
      </c>
      <c r="G24" s="1">
        <v>2</v>
      </c>
      <c r="H24" s="46">
        <v>2</v>
      </c>
      <c r="I24" s="6">
        <v>2</v>
      </c>
      <c r="J24" s="46">
        <v>1</v>
      </c>
      <c r="K24" s="6">
        <v>1</v>
      </c>
    </row>
    <row r="25" spans="1:11" x14ac:dyDescent="0.3">
      <c r="A25" s="24" t="s">
        <v>32</v>
      </c>
      <c r="B25" s="3">
        <v>3</v>
      </c>
      <c r="C25" s="45">
        <v>3</v>
      </c>
      <c r="D25" s="3">
        <v>3</v>
      </c>
      <c r="E25" s="1">
        <v>3</v>
      </c>
      <c r="F25" s="3">
        <v>2</v>
      </c>
      <c r="G25" s="1">
        <v>2</v>
      </c>
      <c r="H25" s="46">
        <v>2</v>
      </c>
      <c r="I25" s="6">
        <v>2</v>
      </c>
      <c r="J25" s="46">
        <v>1</v>
      </c>
      <c r="K25" s="6">
        <v>1</v>
      </c>
    </row>
    <row r="26" spans="1:11" x14ac:dyDescent="0.3">
      <c r="A26" s="24" t="s">
        <v>7</v>
      </c>
      <c r="B26" s="3"/>
      <c r="C26" s="45"/>
      <c r="D26" s="3">
        <v>3</v>
      </c>
      <c r="E26" s="1">
        <v>3</v>
      </c>
      <c r="F26" s="3">
        <v>8</v>
      </c>
      <c r="G26" s="1">
        <v>8</v>
      </c>
      <c r="H26" s="46">
        <v>16</v>
      </c>
      <c r="I26" s="6">
        <v>16</v>
      </c>
      <c r="J26" s="46">
        <v>24</v>
      </c>
      <c r="K26" s="6">
        <v>24</v>
      </c>
    </row>
    <row r="27" spans="1:11" x14ac:dyDescent="0.3">
      <c r="A27" s="24" t="s">
        <v>100</v>
      </c>
      <c r="B27" s="3">
        <v>2</v>
      </c>
      <c r="C27" s="45">
        <v>2</v>
      </c>
      <c r="D27" s="3">
        <v>2</v>
      </c>
      <c r="E27" s="1">
        <v>2</v>
      </c>
      <c r="F27" s="3">
        <v>1</v>
      </c>
      <c r="G27" s="1">
        <v>1</v>
      </c>
      <c r="H27" s="46"/>
      <c r="I27" s="6"/>
      <c r="J27" s="46"/>
      <c r="K27" s="6"/>
    </row>
    <row r="28" spans="1:11" x14ac:dyDescent="0.3">
      <c r="A28" s="24" t="s">
        <v>33</v>
      </c>
      <c r="B28" s="3">
        <v>2</v>
      </c>
      <c r="C28" s="45">
        <v>2</v>
      </c>
      <c r="D28" s="3">
        <v>2</v>
      </c>
      <c r="E28" s="1">
        <v>2</v>
      </c>
      <c r="F28" s="3"/>
      <c r="G28" s="1"/>
      <c r="H28" s="46"/>
      <c r="I28" s="6"/>
      <c r="J28" s="46"/>
      <c r="K28" s="6"/>
    </row>
    <row r="29" spans="1:11" x14ac:dyDescent="0.3">
      <c r="A29" s="24" t="s">
        <v>34</v>
      </c>
      <c r="B29" s="3">
        <v>2</v>
      </c>
      <c r="C29" s="45">
        <v>2</v>
      </c>
      <c r="D29" s="3">
        <v>2</v>
      </c>
      <c r="E29" s="1">
        <v>2</v>
      </c>
      <c r="F29" s="3">
        <v>2</v>
      </c>
      <c r="G29" s="1">
        <v>2</v>
      </c>
      <c r="H29" s="46"/>
      <c r="I29" s="6"/>
      <c r="J29" s="46"/>
      <c r="K29" s="6"/>
    </row>
    <row r="30" spans="1:11" x14ac:dyDescent="0.3">
      <c r="A30" s="24" t="s">
        <v>35</v>
      </c>
      <c r="B30" s="3">
        <v>2</v>
      </c>
      <c r="C30" s="45">
        <v>2</v>
      </c>
      <c r="D30" s="3">
        <v>2</v>
      </c>
      <c r="E30" s="1">
        <v>2</v>
      </c>
      <c r="F30" s="3">
        <v>2</v>
      </c>
      <c r="G30" s="1">
        <v>2</v>
      </c>
      <c r="H30" s="46"/>
      <c r="I30" s="6"/>
      <c r="J30" s="46"/>
      <c r="K30" s="6"/>
    </row>
    <row r="31" spans="1:11" x14ac:dyDescent="0.3">
      <c r="A31" s="24" t="s">
        <v>36</v>
      </c>
      <c r="B31" s="3"/>
      <c r="C31" s="45"/>
      <c r="D31" s="3">
        <v>1</v>
      </c>
      <c r="E31" s="1">
        <v>1</v>
      </c>
      <c r="F31" s="3"/>
      <c r="G31" s="1"/>
      <c r="H31" s="46"/>
      <c r="I31" s="6"/>
      <c r="J31" s="46"/>
      <c r="K31" s="6"/>
    </row>
    <row r="32" spans="1:11" ht="15" thickBot="1" x14ac:dyDescent="0.35">
      <c r="A32" s="25" t="s">
        <v>37</v>
      </c>
      <c r="B32" s="21"/>
      <c r="C32" s="38"/>
      <c r="D32" s="21"/>
      <c r="E32" s="19"/>
      <c r="F32" s="21">
        <v>2</v>
      </c>
      <c r="G32" s="19">
        <v>2</v>
      </c>
      <c r="H32" s="39"/>
      <c r="I32" s="40"/>
      <c r="J32" s="39"/>
      <c r="K32" s="40"/>
    </row>
    <row r="33" spans="1:11" x14ac:dyDescent="0.3">
      <c r="A33" s="23" t="s">
        <v>8</v>
      </c>
      <c r="B33" s="28">
        <f>SUM(B5:B32)</f>
        <v>34</v>
      </c>
      <c r="C33" s="20">
        <f t="shared" ref="C33:D33" si="0">SUM(C5:C32)</f>
        <v>33</v>
      </c>
      <c r="D33" s="28">
        <f t="shared" si="0"/>
        <v>36</v>
      </c>
      <c r="E33" s="20">
        <f t="shared" ref="E33" si="1">SUM(E5:E32)</f>
        <v>36</v>
      </c>
      <c r="F33" s="28">
        <f t="shared" ref="F33" si="2">SUM(F5:F32)</f>
        <v>50</v>
      </c>
      <c r="G33" s="20">
        <f t="shared" ref="G33" si="3">SUM(G5:G32)</f>
        <v>50</v>
      </c>
      <c r="H33" s="28">
        <f>SUM(H5:H32)</f>
        <v>45</v>
      </c>
      <c r="I33" s="20">
        <f t="shared" ref="I33:K33" si="4">SUM(I5:I32)</f>
        <v>45</v>
      </c>
      <c r="J33" s="28">
        <f t="shared" ref="J33" si="5">SUM(J5:J32)</f>
        <v>50</v>
      </c>
      <c r="K33" s="20">
        <f t="shared" si="4"/>
        <v>50</v>
      </c>
    </row>
    <row r="34" spans="1:11" ht="15" thickBot="1" x14ac:dyDescent="0.35">
      <c r="A34" s="26" t="s">
        <v>9</v>
      </c>
      <c r="B34" s="64">
        <v>32</v>
      </c>
      <c r="C34" s="65"/>
      <c r="D34" s="64">
        <v>31</v>
      </c>
      <c r="E34" s="65"/>
      <c r="F34" s="64">
        <v>35</v>
      </c>
      <c r="G34" s="65"/>
      <c r="H34" s="64">
        <v>34</v>
      </c>
      <c r="I34" s="65"/>
      <c r="J34" s="64">
        <v>32</v>
      </c>
      <c r="K34" s="65"/>
    </row>
    <row r="38" spans="1:11" x14ac:dyDescent="0.3">
      <c r="B38" s="10"/>
      <c r="C38" s="10"/>
    </row>
  </sheetData>
  <mergeCells count="12">
    <mergeCell ref="J3:K3"/>
    <mergeCell ref="J34:K34"/>
    <mergeCell ref="L1:M1"/>
    <mergeCell ref="J1:K1"/>
    <mergeCell ref="B3:C3"/>
    <mergeCell ref="D3:E3"/>
    <mergeCell ref="F3:G3"/>
    <mergeCell ref="H3:I3"/>
    <mergeCell ref="H34:I34"/>
    <mergeCell ref="F34:G34"/>
    <mergeCell ref="D34:E34"/>
    <mergeCell ref="B34:C34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B11" sqref="B11"/>
    </sheetView>
  </sheetViews>
  <sheetFormatPr defaultRowHeight="14.4" x14ac:dyDescent="0.3"/>
  <cols>
    <col min="1" max="1" width="10.5546875" bestFit="1" customWidth="1"/>
    <col min="2" max="3" width="4.44140625" bestFit="1" customWidth="1"/>
  </cols>
  <sheetData>
    <row r="1" spans="1:3" ht="18" x14ac:dyDescent="0.35">
      <c r="A1" s="12" t="s">
        <v>38</v>
      </c>
    </row>
    <row r="2" spans="1:3" ht="15" thickBot="1" x14ac:dyDescent="0.35"/>
    <row r="3" spans="1:3" x14ac:dyDescent="0.3">
      <c r="B3" s="54" t="s">
        <v>39</v>
      </c>
      <c r="C3" s="56"/>
    </row>
    <row r="4" spans="1:3" ht="15" thickBot="1" x14ac:dyDescent="0.35">
      <c r="A4" s="9"/>
      <c r="B4" s="34" t="s">
        <v>2</v>
      </c>
      <c r="C4" s="36" t="s">
        <v>3</v>
      </c>
    </row>
    <row r="5" spans="1:3" x14ac:dyDescent="0.3">
      <c r="A5" s="23" t="s">
        <v>5</v>
      </c>
      <c r="B5" s="32">
        <v>2</v>
      </c>
      <c r="C5" s="33">
        <v>2</v>
      </c>
    </row>
    <row r="6" spans="1:3" x14ac:dyDescent="0.3">
      <c r="A6" s="24" t="s">
        <v>39</v>
      </c>
      <c r="B6" s="3">
        <v>28</v>
      </c>
      <c r="C6" s="6">
        <v>28</v>
      </c>
    </row>
    <row r="7" spans="1:3" ht="15" thickBot="1" x14ac:dyDescent="0.35">
      <c r="A7" s="26" t="s">
        <v>8</v>
      </c>
      <c r="B7" s="29">
        <f>SUM(B5:B6)</f>
        <v>30</v>
      </c>
      <c r="C7" s="7">
        <f>SUM(C5:C6)</f>
        <v>30</v>
      </c>
    </row>
  </sheetData>
  <mergeCells count="1"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Q56"/>
  <sheetViews>
    <sheetView tabSelected="1" zoomScaleNormal="100" workbookViewId="0">
      <pane ySplit="3" topLeftCell="A4" activePane="bottomLeft" state="frozen"/>
      <selection pane="bottomLeft" activeCell="J40" sqref="J40:O41"/>
    </sheetView>
  </sheetViews>
  <sheetFormatPr defaultRowHeight="14.4" x14ac:dyDescent="0.3"/>
  <cols>
    <col min="1" max="1" width="11.109375" customWidth="1"/>
    <col min="2" max="2" width="12" bestFit="1" customWidth="1"/>
    <col min="3" max="3" width="9.5546875" bestFit="1" customWidth="1"/>
    <col min="4" max="4" width="9.44140625" bestFit="1" customWidth="1"/>
    <col min="5" max="5" width="9.33203125" bestFit="1" customWidth="1"/>
    <col min="6" max="6" width="9.5546875" bestFit="1" customWidth="1"/>
    <col min="7" max="7" width="11.44140625" bestFit="1" customWidth="1"/>
    <col min="8" max="8" width="9.44140625" bestFit="1" customWidth="1"/>
    <col min="9" max="9" width="9.33203125" bestFit="1" customWidth="1"/>
    <col min="10" max="10" width="9.109375" bestFit="1" customWidth="1"/>
    <col min="11" max="11" width="9.44140625" bestFit="1" customWidth="1"/>
    <col min="12" max="12" width="11.5546875" bestFit="1" customWidth="1"/>
    <col min="13" max="13" width="9.5546875" bestFit="1" customWidth="1"/>
    <col min="14" max="14" width="9.44140625" bestFit="1" customWidth="1"/>
    <col min="15" max="15" width="9.33203125" bestFit="1" customWidth="1"/>
    <col min="16" max="16" width="9.5546875" bestFit="1" customWidth="1"/>
    <col min="17" max="17" width="11.44140625" bestFit="1" customWidth="1"/>
    <col min="18" max="18" width="9.44140625" bestFit="1" customWidth="1"/>
    <col min="19" max="19" width="9.33203125" bestFit="1" customWidth="1"/>
    <col min="21" max="21" width="9.44140625" bestFit="1" customWidth="1"/>
  </cols>
  <sheetData>
    <row r="1" spans="1:147" ht="18" x14ac:dyDescent="0.35">
      <c r="A1" s="12" t="s">
        <v>78</v>
      </c>
      <c r="G1" s="81"/>
      <c r="H1" s="81"/>
      <c r="I1" s="81"/>
      <c r="J1" s="81"/>
    </row>
    <row r="2" spans="1:147" ht="15" thickBot="1" x14ac:dyDescent="0.35"/>
    <row r="3" spans="1:147" ht="15" thickBot="1" x14ac:dyDescent="0.35">
      <c r="A3" s="9"/>
      <c r="B3" s="62" t="s">
        <v>40</v>
      </c>
      <c r="C3" s="67"/>
      <c r="D3" s="62" t="s">
        <v>41</v>
      </c>
      <c r="E3" s="67"/>
      <c r="F3" s="62" t="s">
        <v>42</v>
      </c>
      <c r="G3" s="67"/>
      <c r="H3" s="62" t="s">
        <v>43</v>
      </c>
      <c r="I3" s="67"/>
      <c r="J3" s="62" t="s">
        <v>44</v>
      </c>
      <c r="K3" s="67"/>
      <c r="L3" s="62" t="s">
        <v>45</v>
      </c>
      <c r="M3" s="67"/>
      <c r="N3" s="62" t="s">
        <v>46</v>
      </c>
      <c r="O3" s="67"/>
      <c r="P3" s="62" t="s">
        <v>47</v>
      </c>
      <c r="Q3" s="63"/>
    </row>
    <row r="4" spans="1:147" ht="15" thickBot="1" x14ac:dyDescent="0.35">
      <c r="A4" s="9"/>
      <c r="B4" s="15" t="s">
        <v>2</v>
      </c>
      <c r="C4" s="22" t="s">
        <v>3</v>
      </c>
      <c r="D4" s="15" t="s">
        <v>2</v>
      </c>
      <c r="E4" s="22" t="s">
        <v>3</v>
      </c>
      <c r="F4" s="15" t="s">
        <v>2</v>
      </c>
      <c r="G4" s="22" t="s">
        <v>3</v>
      </c>
      <c r="H4" s="15" t="s">
        <v>2</v>
      </c>
      <c r="I4" s="22" t="s">
        <v>3</v>
      </c>
      <c r="J4" s="15" t="s">
        <v>2</v>
      </c>
      <c r="K4" s="22" t="s">
        <v>3</v>
      </c>
      <c r="L4" s="15" t="s">
        <v>2</v>
      </c>
      <c r="M4" s="22" t="s">
        <v>3</v>
      </c>
      <c r="N4" s="15" t="s">
        <v>2</v>
      </c>
      <c r="O4" s="22" t="s">
        <v>3</v>
      </c>
      <c r="P4" s="15" t="s">
        <v>2</v>
      </c>
      <c r="Q4" s="30" t="s">
        <v>3</v>
      </c>
    </row>
    <row r="5" spans="1:147" x14ac:dyDescent="0.3">
      <c r="A5" s="17" t="s">
        <v>48</v>
      </c>
      <c r="B5" s="71">
        <v>2</v>
      </c>
      <c r="C5" s="72">
        <v>2</v>
      </c>
      <c r="D5" s="71">
        <v>2</v>
      </c>
      <c r="E5" s="73">
        <v>2</v>
      </c>
      <c r="F5" s="71">
        <v>2</v>
      </c>
      <c r="G5" s="73">
        <v>2</v>
      </c>
      <c r="H5" s="71">
        <v>2</v>
      </c>
      <c r="I5" s="73">
        <v>2</v>
      </c>
      <c r="J5" s="71">
        <v>2</v>
      </c>
      <c r="K5" s="73">
        <v>2</v>
      </c>
      <c r="L5" s="71">
        <v>3</v>
      </c>
      <c r="M5" s="73">
        <v>3</v>
      </c>
      <c r="N5" s="71">
        <v>4</v>
      </c>
      <c r="O5" s="73">
        <v>4</v>
      </c>
      <c r="P5" s="71">
        <v>4</v>
      </c>
      <c r="Q5" s="74">
        <v>4</v>
      </c>
    </row>
    <row r="6" spans="1:147" x14ac:dyDescent="0.3">
      <c r="A6" s="13" t="s">
        <v>49</v>
      </c>
      <c r="B6" s="75"/>
      <c r="C6" s="76"/>
      <c r="D6" s="75"/>
      <c r="E6" s="77"/>
      <c r="F6" s="75"/>
      <c r="G6" s="77"/>
      <c r="H6" s="75">
        <v>3</v>
      </c>
      <c r="I6" s="77">
        <v>3</v>
      </c>
      <c r="J6" s="75"/>
      <c r="K6" s="77"/>
      <c r="L6" s="75"/>
      <c r="M6" s="77"/>
      <c r="N6" s="75"/>
      <c r="O6" s="77"/>
      <c r="P6" s="75"/>
      <c r="Q6" s="78"/>
    </row>
    <row r="7" spans="1:147" x14ac:dyDescent="0.3">
      <c r="A7" s="13" t="s">
        <v>50</v>
      </c>
      <c r="B7" s="75">
        <v>2</v>
      </c>
      <c r="C7" s="76">
        <v>2</v>
      </c>
      <c r="D7" s="75">
        <v>2</v>
      </c>
      <c r="E7" s="77">
        <v>2</v>
      </c>
      <c r="F7" s="75">
        <v>2</v>
      </c>
      <c r="G7" s="77">
        <v>1</v>
      </c>
      <c r="H7" s="75">
        <v>2</v>
      </c>
      <c r="I7" s="77">
        <v>1</v>
      </c>
      <c r="J7" s="75"/>
      <c r="K7" s="77"/>
      <c r="L7" s="75"/>
      <c r="M7" s="77"/>
      <c r="N7" s="75"/>
      <c r="O7" s="77"/>
      <c r="P7" s="75"/>
      <c r="Q7" s="78"/>
    </row>
    <row r="8" spans="1:147" x14ac:dyDescent="0.3">
      <c r="A8" s="13" t="s">
        <v>51</v>
      </c>
      <c r="B8" s="75"/>
      <c r="C8" s="76"/>
      <c r="D8" s="75"/>
      <c r="E8" s="77"/>
      <c r="F8" s="75"/>
      <c r="G8" s="77"/>
      <c r="H8" s="75"/>
      <c r="I8" s="77"/>
      <c r="J8" s="75">
        <v>16</v>
      </c>
      <c r="K8" s="77">
        <v>16</v>
      </c>
      <c r="L8" s="75">
        <v>14</v>
      </c>
      <c r="M8" s="77">
        <v>14</v>
      </c>
      <c r="N8" s="75">
        <v>11</v>
      </c>
      <c r="O8" s="77">
        <v>11</v>
      </c>
      <c r="P8" s="75">
        <v>11</v>
      </c>
      <c r="Q8" s="78">
        <v>11</v>
      </c>
    </row>
    <row r="9" spans="1:147" ht="64.5" customHeight="1" x14ac:dyDescent="0.3">
      <c r="A9" s="13" t="s">
        <v>52</v>
      </c>
      <c r="B9" s="75"/>
      <c r="C9" s="76"/>
      <c r="D9" s="79">
        <v>2</v>
      </c>
      <c r="E9" s="80">
        <v>1</v>
      </c>
      <c r="F9" s="75"/>
      <c r="G9" s="76"/>
      <c r="H9" s="79">
        <v>1</v>
      </c>
      <c r="I9" s="80">
        <v>2</v>
      </c>
      <c r="J9" s="75"/>
      <c r="K9" s="77"/>
      <c r="L9" s="75"/>
      <c r="M9" s="77"/>
      <c r="N9" s="75"/>
      <c r="O9" s="77"/>
      <c r="P9" s="75"/>
      <c r="Q9" s="78"/>
      <c r="R9" s="68"/>
      <c r="S9" s="69"/>
      <c r="T9" s="69"/>
      <c r="U9" s="69"/>
      <c r="V9" s="69"/>
      <c r="W9" s="69"/>
      <c r="X9" s="69"/>
    </row>
    <row r="10" spans="1:147" x14ac:dyDescent="0.3">
      <c r="A10" s="13" t="s">
        <v>53</v>
      </c>
      <c r="B10" s="75"/>
      <c r="C10" s="76"/>
      <c r="D10" s="75"/>
      <c r="E10" s="77"/>
      <c r="F10" s="75">
        <v>2</v>
      </c>
      <c r="G10" s="77">
        <v>2</v>
      </c>
      <c r="H10" s="75">
        <v>2</v>
      </c>
      <c r="I10" s="77">
        <v>2</v>
      </c>
      <c r="J10" s="75">
        <v>2</v>
      </c>
      <c r="K10" s="77">
        <v>2</v>
      </c>
      <c r="L10" s="75">
        <v>3</v>
      </c>
      <c r="M10" s="77">
        <v>3</v>
      </c>
      <c r="N10" s="75">
        <v>2</v>
      </c>
      <c r="O10" s="77">
        <v>2</v>
      </c>
      <c r="P10" s="75">
        <v>3</v>
      </c>
      <c r="Q10" s="78">
        <v>3</v>
      </c>
    </row>
    <row r="11" spans="1:147" s="53" customFormat="1" x14ac:dyDescent="0.3">
      <c r="A11" s="13" t="s">
        <v>23</v>
      </c>
      <c r="B11" s="75">
        <v>3</v>
      </c>
      <c r="C11" s="76">
        <v>3</v>
      </c>
      <c r="D11" s="75">
        <v>3</v>
      </c>
      <c r="E11" s="77">
        <v>3</v>
      </c>
      <c r="F11" s="75">
        <v>3</v>
      </c>
      <c r="G11" s="77">
        <v>3</v>
      </c>
      <c r="H11" s="75">
        <v>3</v>
      </c>
      <c r="I11" s="77">
        <v>3</v>
      </c>
      <c r="J11" s="75">
        <v>3</v>
      </c>
      <c r="K11" s="77">
        <v>3</v>
      </c>
      <c r="L11" s="75">
        <v>3</v>
      </c>
      <c r="M11" s="77">
        <v>3</v>
      </c>
      <c r="N11" s="75">
        <v>3</v>
      </c>
      <c r="O11" s="77">
        <v>3</v>
      </c>
      <c r="P11" s="75">
        <v>3</v>
      </c>
      <c r="Q11" s="78">
        <v>3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</row>
    <row r="12" spans="1:147" x14ac:dyDescent="0.3">
      <c r="A12" s="13" t="s">
        <v>98</v>
      </c>
      <c r="B12" s="75"/>
      <c r="C12" s="76"/>
      <c r="D12" s="75"/>
      <c r="E12" s="77"/>
      <c r="F12" s="75"/>
      <c r="G12" s="77"/>
      <c r="H12" s="75"/>
      <c r="I12" s="77"/>
      <c r="J12" s="75">
        <v>16</v>
      </c>
      <c r="K12" s="77">
        <v>16</v>
      </c>
      <c r="L12" s="75">
        <v>14</v>
      </c>
      <c r="M12" s="77">
        <v>14</v>
      </c>
      <c r="N12" s="75">
        <v>10</v>
      </c>
      <c r="O12" s="77">
        <v>10</v>
      </c>
      <c r="P12" s="75">
        <v>10</v>
      </c>
      <c r="Q12" s="78">
        <v>10</v>
      </c>
    </row>
    <row r="13" spans="1:147" s="53" customFormat="1" x14ac:dyDescent="0.3">
      <c r="A13" s="13" t="s">
        <v>24</v>
      </c>
      <c r="B13" s="75">
        <v>2</v>
      </c>
      <c r="C13" s="76">
        <v>2</v>
      </c>
      <c r="D13" s="75">
        <v>2</v>
      </c>
      <c r="E13" s="77">
        <v>2</v>
      </c>
      <c r="F13" s="75">
        <v>2</v>
      </c>
      <c r="G13" s="77">
        <v>2</v>
      </c>
      <c r="H13" s="75">
        <v>2</v>
      </c>
      <c r="I13" s="77">
        <v>2</v>
      </c>
      <c r="J13" s="75"/>
      <c r="K13" s="77"/>
      <c r="L13" s="75"/>
      <c r="M13" s="77"/>
      <c r="N13" s="75"/>
      <c r="O13" s="77"/>
      <c r="P13" s="75"/>
      <c r="Q13" s="78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</row>
    <row r="14" spans="1:147" s="53" customFormat="1" x14ac:dyDescent="0.3">
      <c r="A14" s="13" t="s">
        <v>55</v>
      </c>
      <c r="B14" s="75"/>
      <c r="C14" s="76"/>
      <c r="D14" s="75"/>
      <c r="E14" s="77"/>
      <c r="F14" s="75"/>
      <c r="G14" s="77"/>
      <c r="H14" s="75"/>
      <c r="I14" s="77"/>
      <c r="J14" s="75">
        <v>2</v>
      </c>
      <c r="K14" s="77">
        <v>2</v>
      </c>
      <c r="L14" s="75">
        <v>2</v>
      </c>
      <c r="M14" s="77">
        <v>2</v>
      </c>
      <c r="N14" s="75">
        <v>2</v>
      </c>
      <c r="O14" s="77">
        <v>2</v>
      </c>
      <c r="P14" s="75">
        <v>2</v>
      </c>
      <c r="Q14" s="78">
        <v>2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</row>
    <row r="15" spans="1:147" x14ac:dyDescent="0.3">
      <c r="A15" s="13" t="s">
        <v>56</v>
      </c>
      <c r="B15" s="75">
        <v>2</v>
      </c>
      <c r="C15" s="76">
        <v>2</v>
      </c>
      <c r="D15" s="75">
        <v>2</v>
      </c>
      <c r="E15" s="77">
        <v>2</v>
      </c>
      <c r="F15" s="75">
        <v>2</v>
      </c>
      <c r="G15" s="77">
        <v>2</v>
      </c>
      <c r="H15" s="75">
        <v>2</v>
      </c>
      <c r="I15" s="77">
        <v>2</v>
      </c>
      <c r="J15" s="75"/>
      <c r="K15" s="77"/>
      <c r="L15" s="75"/>
      <c r="M15" s="77"/>
      <c r="N15" s="75"/>
      <c r="O15" s="77"/>
      <c r="P15" s="75"/>
      <c r="Q15" s="78"/>
    </row>
    <row r="16" spans="1:147" x14ac:dyDescent="0.3">
      <c r="A16" s="13" t="s">
        <v>57</v>
      </c>
      <c r="B16" s="75"/>
      <c r="C16" s="76"/>
      <c r="D16" s="75"/>
      <c r="E16" s="77"/>
      <c r="F16" s="75"/>
      <c r="G16" s="77"/>
      <c r="H16" s="75"/>
      <c r="I16" s="77"/>
      <c r="J16" s="75">
        <v>2</v>
      </c>
      <c r="K16" s="77">
        <v>2</v>
      </c>
      <c r="L16" s="75">
        <v>3</v>
      </c>
      <c r="M16" s="77">
        <v>3</v>
      </c>
      <c r="N16" s="75">
        <v>3</v>
      </c>
      <c r="O16" s="77">
        <v>3</v>
      </c>
      <c r="P16" s="75">
        <v>3</v>
      </c>
      <c r="Q16" s="78">
        <v>3</v>
      </c>
    </row>
    <row r="17" spans="1:147" x14ac:dyDescent="0.3">
      <c r="A17" s="13" t="s">
        <v>27</v>
      </c>
      <c r="B17" s="75">
        <v>1</v>
      </c>
      <c r="C17" s="76">
        <v>1</v>
      </c>
      <c r="D17" s="75">
        <v>1</v>
      </c>
      <c r="E17" s="77">
        <v>1</v>
      </c>
      <c r="F17" s="75"/>
      <c r="G17" s="77"/>
      <c r="H17" s="75"/>
      <c r="I17" s="77"/>
      <c r="J17" s="75"/>
      <c r="K17" s="77"/>
      <c r="L17" s="75"/>
      <c r="M17" s="77"/>
      <c r="N17" s="75"/>
      <c r="O17" s="77"/>
      <c r="P17" s="75"/>
      <c r="Q17" s="78"/>
    </row>
    <row r="18" spans="1:147" s="53" customFormat="1" x14ac:dyDescent="0.3">
      <c r="A18" s="13" t="s">
        <v>5</v>
      </c>
      <c r="B18" s="75">
        <v>3</v>
      </c>
      <c r="C18" s="76">
        <v>3</v>
      </c>
      <c r="D18" s="75">
        <v>3</v>
      </c>
      <c r="E18" s="77">
        <v>3</v>
      </c>
      <c r="F18" s="75">
        <v>3</v>
      </c>
      <c r="G18" s="77">
        <v>3</v>
      </c>
      <c r="H18" s="75">
        <v>3</v>
      </c>
      <c r="I18" s="77">
        <v>3</v>
      </c>
      <c r="J18" s="75">
        <v>2</v>
      </c>
      <c r="K18" s="77">
        <v>2</v>
      </c>
      <c r="L18" s="75">
        <v>2</v>
      </c>
      <c r="M18" s="77">
        <v>2</v>
      </c>
      <c r="N18" s="75">
        <v>2</v>
      </c>
      <c r="O18" s="77">
        <v>2</v>
      </c>
      <c r="P18" s="75">
        <v>2</v>
      </c>
      <c r="Q18" s="78">
        <v>2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</row>
    <row r="19" spans="1:147" x14ac:dyDescent="0.3">
      <c r="A19" s="13" t="s">
        <v>58</v>
      </c>
      <c r="B19" s="75"/>
      <c r="C19" s="76">
        <v>1</v>
      </c>
      <c r="D19" s="75"/>
      <c r="E19" s="77">
        <v>1</v>
      </c>
      <c r="F19" s="75">
        <v>1</v>
      </c>
      <c r="G19" s="77"/>
      <c r="H19" s="75">
        <v>1</v>
      </c>
      <c r="I19" s="77">
        <v>0</v>
      </c>
      <c r="J19" s="75"/>
      <c r="K19" s="77"/>
      <c r="L19" s="75"/>
      <c r="M19" s="77"/>
      <c r="N19" s="75"/>
      <c r="O19" s="77"/>
      <c r="P19" s="75"/>
      <c r="Q19" s="78"/>
    </row>
    <row r="20" spans="1:147" s="53" customFormat="1" x14ac:dyDescent="0.3">
      <c r="A20" s="13" t="s">
        <v>59</v>
      </c>
      <c r="B20" s="75"/>
      <c r="C20" s="76"/>
      <c r="D20" s="75"/>
      <c r="E20" s="77"/>
      <c r="F20" s="75"/>
      <c r="G20" s="77"/>
      <c r="H20" s="75"/>
      <c r="I20" s="77"/>
      <c r="J20" s="75">
        <v>2</v>
      </c>
      <c r="K20" s="77">
        <v>2</v>
      </c>
      <c r="L20" s="75">
        <v>2</v>
      </c>
      <c r="M20" s="77">
        <v>2</v>
      </c>
      <c r="N20" s="75"/>
      <c r="O20" s="77"/>
      <c r="P20" s="75"/>
      <c r="Q20" s="78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</row>
    <row r="21" spans="1:147" x14ac:dyDescent="0.3">
      <c r="A21" s="13" t="s">
        <v>6</v>
      </c>
      <c r="B21" s="75">
        <v>1</v>
      </c>
      <c r="C21" s="76">
        <v>1</v>
      </c>
      <c r="D21" s="75">
        <v>1</v>
      </c>
      <c r="E21" s="77">
        <v>1</v>
      </c>
      <c r="F21" s="75">
        <v>1</v>
      </c>
      <c r="G21" s="77">
        <v>1</v>
      </c>
      <c r="H21" s="75">
        <v>1</v>
      </c>
      <c r="I21" s="77">
        <v>1</v>
      </c>
      <c r="J21" s="75">
        <v>1</v>
      </c>
      <c r="K21" s="77">
        <v>1</v>
      </c>
      <c r="L21" s="75">
        <v>1</v>
      </c>
      <c r="M21" s="77">
        <v>1</v>
      </c>
      <c r="N21" s="75">
        <v>1</v>
      </c>
      <c r="O21" s="77">
        <v>1</v>
      </c>
      <c r="P21" s="75">
        <v>1</v>
      </c>
      <c r="Q21" s="78">
        <v>1</v>
      </c>
    </row>
    <row r="22" spans="1:147" x14ac:dyDescent="0.3">
      <c r="A22" s="13" t="s">
        <v>30</v>
      </c>
      <c r="B22" s="75"/>
      <c r="C22" s="76">
        <v>1</v>
      </c>
      <c r="D22" s="75"/>
      <c r="E22" s="77">
        <v>1</v>
      </c>
      <c r="F22" s="75"/>
      <c r="G22" s="77"/>
      <c r="H22" s="75"/>
      <c r="I22" s="77"/>
      <c r="J22" s="75"/>
      <c r="K22" s="77"/>
      <c r="L22" s="75"/>
      <c r="M22" s="77"/>
      <c r="N22" s="75"/>
      <c r="O22" s="77"/>
      <c r="P22" s="75"/>
      <c r="Q22" s="78"/>
    </row>
    <row r="23" spans="1:147" x14ac:dyDescent="0.3">
      <c r="A23" s="13" t="s">
        <v>60</v>
      </c>
      <c r="B23" s="75"/>
      <c r="C23" s="76"/>
      <c r="D23" s="75"/>
      <c r="E23" s="77"/>
      <c r="F23" s="75">
        <v>2</v>
      </c>
      <c r="G23" s="77">
        <v>2</v>
      </c>
      <c r="H23" s="75">
        <v>2</v>
      </c>
      <c r="I23" s="77">
        <v>2</v>
      </c>
      <c r="J23" s="75"/>
      <c r="K23" s="77"/>
      <c r="L23" s="75"/>
      <c r="M23" s="77"/>
      <c r="N23" s="75"/>
      <c r="O23" s="77"/>
      <c r="P23" s="75"/>
      <c r="Q23" s="78"/>
    </row>
    <row r="24" spans="1:147" s="53" customFormat="1" x14ac:dyDescent="0.3">
      <c r="A24" s="13" t="s">
        <v>31</v>
      </c>
      <c r="B24" s="75">
        <v>3</v>
      </c>
      <c r="C24" s="76">
        <v>3</v>
      </c>
      <c r="D24" s="75">
        <v>3</v>
      </c>
      <c r="E24" s="77">
        <v>3</v>
      </c>
      <c r="F24" s="75">
        <v>3</v>
      </c>
      <c r="G24" s="77">
        <v>3</v>
      </c>
      <c r="H24" s="75">
        <v>3</v>
      </c>
      <c r="I24" s="77">
        <v>3</v>
      </c>
      <c r="J24" s="75">
        <v>3</v>
      </c>
      <c r="K24" s="77">
        <v>3</v>
      </c>
      <c r="L24" s="75">
        <v>3</v>
      </c>
      <c r="M24" s="77">
        <v>3</v>
      </c>
      <c r="N24" s="75">
        <v>3</v>
      </c>
      <c r="O24" s="77">
        <v>3</v>
      </c>
      <c r="P24" s="75">
        <v>3</v>
      </c>
      <c r="Q24" s="78">
        <v>3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</row>
    <row r="25" spans="1:147" x14ac:dyDescent="0.3">
      <c r="A25" s="13" t="s">
        <v>61</v>
      </c>
      <c r="B25" s="75"/>
      <c r="C25" s="76"/>
      <c r="D25" s="75"/>
      <c r="E25" s="77"/>
      <c r="F25" s="75"/>
      <c r="G25" s="77"/>
      <c r="H25" s="75"/>
      <c r="I25" s="77"/>
      <c r="J25" s="75">
        <v>2</v>
      </c>
      <c r="K25" s="77">
        <v>2</v>
      </c>
      <c r="L25" s="75">
        <v>3</v>
      </c>
      <c r="M25" s="77">
        <v>3</v>
      </c>
      <c r="N25" s="75">
        <v>2</v>
      </c>
      <c r="O25" s="77">
        <v>2</v>
      </c>
      <c r="P25" s="75">
        <v>4</v>
      </c>
      <c r="Q25" s="78">
        <v>4</v>
      </c>
    </row>
    <row r="26" spans="1:147" x14ac:dyDescent="0.3">
      <c r="A26" s="13" t="s">
        <v>62</v>
      </c>
      <c r="B26" s="75"/>
      <c r="C26" s="76"/>
      <c r="D26" s="75"/>
      <c r="E26" s="77"/>
      <c r="F26" s="75"/>
      <c r="G26" s="77"/>
      <c r="H26" s="75"/>
      <c r="I26" s="77"/>
      <c r="J26" s="75">
        <v>16</v>
      </c>
      <c r="K26" s="77">
        <v>16</v>
      </c>
      <c r="L26" s="75">
        <v>14</v>
      </c>
      <c r="M26" s="77">
        <v>14</v>
      </c>
      <c r="N26" s="75">
        <v>11</v>
      </c>
      <c r="O26" s="77">
        <v>11</v>
      </c>
      <c r="P26" s="75">
        <v>11</v>
      </c>
      <c r="Q26" s="78">
        <v>11</v>
      </c>
    </row>
    <row r="27" spans="1:147" x14ac:dyDescent="0.3">
      <c r="A27" s="13" t="s">
        <v>63</v>
      </c>
      <c r="B27" s="75">
        <v>5</v>
      </c>
      <c r="C27" s="76">
        <v>5</v>
      </c>
      <c r="D27" s="75">
        <v>5</v>
      </c>
      <c r="E27" s="77">
        <v>5</v>
      </c>
      <c r="F27" s="75">
        <v>3</v>
      </c>
      <c r="G27" s="77">
        <v>3</v>
      </c>
      <c r="H27" s="75"/>
      <c r="I27" s="77"/>
      <c r="J27" s="75"/>
      <c r="K27" s="77"/>
      <c r="L27" s="75"/>
      <c r="M27" s="77"/>
      <c r="N27" s="75"/>
      <c r="O27" s="77"/>
      <c r="P27" s="75"/>
      <c r="Q27" s="78"/>
    </row>
    <row r="28" spans="1:147" x14ac:dyDescent="0.3">
      <c r="A28" s="13" t="s">
        <v>64</v>
      </c>
      <c r="B28" s="3"/>
      <c r="C28" s="5"/>
      <c r="D28" s="3"/>
      <c r="E28" s="1"/>
      <c r="F28" s="3">
        <v>2</v>
      </c>
      <c r="G28" s="1">
        <v>2</v>
      </c>
      <c r="H28" s="3">
        <v>2</v>
      </c>
      <c r="I28" s="1">
        <v>2</v>
      </c>
      <c r="J28" s="3"/>
      <c r="K28" s="1"/>
      <c r="L28" s="3"/>
      <c r="M28" s="1"/>
      <c r="N28" s="3"/>
      <c r="O28" s="1"/>
      <c r="P28" s="3"/>
      <c r="Q28" s="6"/>
    </row>
    <row r="29" spans="1:147" x14ac:dyDescent="0.3">
      <c r="A29" s="13" t="s">
        <v>65</v>
      </c>
      <c r="B29" s="3"/>
      <c r="C29" s="5"/>
      <c r="D29" s="3"/>
      <c r="E29" s="1"/>
      <c r="F29" s="3"/>
      <c r="G29" s="1"/>
      <c r="H29" s="3"/>
      <c r="I29" s="1"/>
      <c r="J29" s="3">
        <v>1</v>
      </c>
      <c r="K29" s="1">
        <v>1</v>
      </c>
      <c r="L29" s="3">
        <v>1</v>
      </c>
      <c r="M29" s="1">
        <v>1</v>
      </c>
      <c r="N29" s="3"/>
      <c r="O29" s="1"/>
      <c r="P29" s="3"/>
      <c r="Q29" s="6"/>
    </row>
    <row r="30" spans="1:147" x14ac:dyDescent="0.3">
      <c r="A30" s="13" t="s">
        <v>66</v>
      </c>
      <c r="B30" s="3">
        <v>1</v>
      </c>
      <c r="C30" s="5"/>
      <c r="D30" s="3">
        <v>1</v>
      </c>
      <c r="E30" s="5"/>
      <c r="F30" s="3"/>
      <c r="G30" s="1"/>
      <c r="H30" s="3"/>
      <c r="I30" s="1"/>
      <c r="J30" s="3"/>
      <c r="K30" s="1"/>
      <c r="L30" s="3"/>
      <c r="M30" s="1"/>
      <c r="N30" s="3"/>
      <c r="O30" s="1"/>
      <c r="P30" s="3"/>
      <c r="Q30" s="6"/>
    </row>
    <row r="31" spans="1:147" x14ac:dyDescent="0.3">
      <c r="A31" s="13" t="s">
        <v>7</v>
      </c>
      <c r="B31" s="3"/>
      <c r="C31" s="5"/>
      <c r="D31" s="3"/>
      <c r="E31" s="1"/>
      <c r="F31" s="3"/>
      <c r="G31" s="1"/>
      <c r="H31" s="3"/>
      <c r="I31" s="1"/>
      <c r="J31" s="3"/>
      <c r="K31" s="1"/>
      <c r="L31" s="3"/>
      <c r="M31" s="1"/>
      <c r="N31" s="3">
        <v>8</v>
      </c>
      <c r="O31" s="1">
        <v>8</v>
      </c>
      <c r="P31" s="3">
        <v>8</v>
      </c>
      <c r="Q31" s="6">
        <v>8</v>
      </c>
    </row>
    <row r="32" spans="1:147" x14ac:dyDescent="0.3">
      <c r="A32" s="13" t="s">
        <v>67</v>
      </c>
      <c r="B32" s="3">
        <v>4</v>
      </c>
      <c r="C32" s="5">
        <v>4</v>
      </c>
      <c r="D32" s="3">
        <v>4</v>
      </c>
      <c r="E32" s="1">
        <v>4</v>
      </c>
      <c r="F32" s="3">
        <v>4</v>
      </c>
      <c r="G32" s="1">
        <v>4</v>
      </c>
      <c r="H32" s="3">
        <v>4</v>
      </c>
      <c r="I32" s="1">
        <v>4</v>
      </c>
      <c r="J32" s="3">
        <v>3</v>
      </c>
      <c r="K32" s="1">
        <v>3</v>
      </c>
      <c r="L32" s="3">
        <v>4</v>
      </c>
      <c r="M32" s="1">
        <v>4</v>
      </c>
      <c r="N32" s="3">
        <v>3</v>
      </c>
      <c r="O32" s="1">
        <v>3</v>
      </c>
      <c r="P32" s="3">
        <v>4</v>
      </c>
      <c r="Q32" s="6">
        <v>4</v>
      </c>
    </row>
    <row r="33" spans="1:17" ht="15" thickBot="1" x14ac:dyDescent="0.35">
      <c r="A33" s="16" t="s">
        <v>68</v>
      </c>
      <c r="B33" s="21"/>
      <c r="C33" s="18"/>
      <c r="D33" s="21"/>
      <c r="E33" s="19"/>
      <c r="F33" s="21"/>
      <c r="G33" s="19"/>
      <c r="H33" s="21"/>
      <c r="I33" s="19"/>
      <c r="J33" s="21">
        <v>16</v>
      </c>
      <c r="K33" s="19">
        <v>16</v>
      </c>
      <c r="L33" s="21">
        <v>14</v>
      </c>
      <c r="M33" s="19">
        <v>14</v>
      </c>
      <c r="N33" s="21">
        <v>10</v>
      </c>
      <c r="O33" s="19">
        <v>10</v>
      </c>
      <c r="P33" s="3">
        <v>10</v>
      </c>
      <c r="Q33" s="6">
        <v>10</v>
      </c>
    </row>
    <row r="34" spans="1:17" x14ac:dyDescent="0.3">
      <c r="A34" s="17" t="s">
        <v>8</v>
      </c>
      <c r="B34" s="32">
        <f t="shared" ref="B34:Q34" si="0">SUM(B5:B33)</f>
        <v>29</v>
      </c>
      <c r="C34" s="2">
        <f t="shared" si="0"/>
        <v>30</v>
      </c>
      <c r="D34" s="32">
        <f t="shared" si="0"/>
        <v>31</v>
      </c>
      <c r="E34" s="2">
        <f t="shared" si="0"/>
        <v>31</v>
      </c>
      <c r="F34" s="32">
        <f t="shared" si="0"/>
        <v>32</v>
      </c>
      <c r="G34" s="2">
        <f t="shared" si="0"/>
        <v>30</v>
      </c>
      <c r="H34" s="32">
        <f t="shared" si="0"/>
        <v>33</v>
      </c>
      <c r="I34" s="2">
        <f t="shared" si="0"/>
        <v>32</v>
      </c>
      <c r="J34" s="32">
        <f t="shared" si="0"/>
        <v>89</v>
      </c>
      <c r="K34" s="2">
        <f t="shared" si="0"/>
        <v>89</v>
      </c>
      <c r="L34" s="32">
        <f t="shared" si="0"/>
        <v>86</v>
      </c>
      <c r="M34" s="2">
        <f t="shared" si="0"/>
        <v>86</v>
      </c>
      <c r="N34" s="32">
        <f t="shared" si="0"/>
        <v>75</v>
      </c>
      <c r="O34" s="2">
        <f t="shared" si="0"/>
        <v>75</v>
      </c>
      <c r="P34" s="32">
        <f t="shared" si="0"/>
        <v>79</v>
      </c>
      <c r="Q34" s="33">
        <f t="shared" si="0"/>
        <v>79</v>
      </c>
    </row>
    <row r="35" spans="1:17" ht="15" thickBot="1" x14ac:dyDescent="0.35">
      <c r="A35" s="14" t="s">
        <v>9</v>
      </c>
      <c r="B35" s="57">
        <f>AVERAGE(B34:C34)</f>
        <v>29.5</v>
      </c>
      <c r="C35" s="59"/>
      <c r="D35" s="57">
        <f>AVERAGE(D34:E34)</f>
        <v>31</v>
      </c>
      <c r="E35" s="59"/>
      <c r="F35" s="57">
        <f>AVERAGE(F34:G34)</f>
        <v>31</v>
      </c>
      <c r="G35" s="59"/>
      <c r="H35" s="57">
        <f>AVERAGE(H34:I34)</f>
        <v>32.5</v>
      </c>
      <c r="I35" s="59"/>
      <c r="J35" s="64">
        <v>35</v>
      </c>
      <c r="K35" s="70"/>
      <c r="L35" s="64">
        <v>34</v>
      </c>
      <c r="M35" s="70"/>
      <c r="N35" s="64">
        <v>38</v>
      </c>
      <c r="O35" s="70"/>
      <c r="P35" s="64">
        <v>32</v>
      </c>
      <c r="Q35" s="65"/>
    </row>
    <row r="37" spans="1:17" ht="15" thickBot="1" x14ac:dyDescent="0.35"/>
    <row r="38" spans="1:17" ht="15" thickBot="1" x14ac:dyDescent="0.35">
      <c r="A38" s="9"/>
      <c r="B38" s="15" t="s">
        <v>79</v>
      </c>
      <c r="C38" s="47" t="s">
        <v>80</v>
      </c>
      <c r="D38" s="47" t="s">
        <v>81</v>
      </c>
      <c r="E38" s="48" t="s">
        <v>82</v>
      </c>
      <c r="F38" s="15" t="s">
        <v>83</v>
      </c>
      <c r="G38" s="47" t="s">
        <v>84</v>
      </c>
      <c r="H38" s="47" t="s">
        <v>85</v>
      </c>
      <c r="I38" s="48" t="s">
        <v>86</v>
      </c>
      <c r="J38" s="15" t="s">
        <v>87</v>
      </c>
      <c r="K38" s="47" t="s">
        <v>88</v>
      </c>
      <c r="L38" s="47" t="s">
        <v>89</v>
      </c>
      <c r="M38" s="48" t="s">
        <v>90</v>
      </c>
      <c r="N38" s="22" t="s">
        <v>91</v>
      </c>
      <c r="O38" s="47" t="s">
        <v>92</v>
      </c>
      <c r="P38" s="47" t="s">
        <v>93</v>
      </c>
      <c r="Q38" s="48" t="s">
        <v>94</v>
      </c>
    </row>
    <row r="39" spans="1:17" x14ac:dyDescent="0.3">
      <c r="A39" s="17" t="s">
        <v>48</v>
      </c>
      <c r="B39" s="32"/>
      <c r="C39" s="2"/>
      <c r="D39" s="2">
        <v>2</v>
      </c>
      <c r="E39" s="33">
        <v>2</v>
      </c>
      <c r="F39" s="32"/>
      <c r="G39" s="2"/>
      <c r="H39" s="2">
        <v>3</v>
      </c>
      <c r="I39" s="33">
        <v>3</v>
      </c>
      <c r="J39" s="32"/>
      <c r="K39" s="2"/>
      <c r="L39" s="2">
        <v>4</v>
      </c>
      <c r="M39" s="33">
        <v>4</v>
      </c>
      <c r="N39" s="11"/>
      <c r="O39" s="2"/>
      <c r="P39" s="2">
        <v>4</v>
      </c>
      <c r="Q39" s="33">
        <v>4</v>
      </c>
    </row>
    <row r="40" spans="1:17" x14ac:dyDescent="0.3">
      <c r="A40" s="13" t="s">
        <v>95</v>
      </c>
      <c r="B40" s="3">
        <v>16</v>
      </c>
      <c r="C40" s="1"/>
      <c r="D40" s="1"/>
      <c r="E40" s="6"/>
      <c r="F40" s="3">
        <v>14</v>
      </c>
      <c r="G40" s="1"/>
      <c r="H40" s="1"/>
      <c r="I40" s="6"/>
      <c r="J40" s="75">
        <v>11</v>
      </c>
      <c r="K40" s="77"/>
      <c r="L40" s="77"/>
      <c r="M40" s="78"/>
      <c r="N40" s="76">
        <v>11</v>
      </c>
      <c r="O40" s="77"/>
      <c r="P40" s="1"/>
      <c r="Q40" s="6"/>
    </row>
    <row r="41" spans="1:17" x14ac:dyDescent="0.3">
      <c r="A41" s="13" t="s">
        <v>52</v>
      </c>
      <c r="B41" s="3"/>
      <c r="C41" s="1"/>
      <c r="D41" s="1"/>
      <c r="E41" s="6"/>
      <c r="F41" s="3"/>
      <c r="G41" s="1"/>
      <c r="H41" s="1"/>
      <c r="I41" s="6"/>
      <c r="J41" s="75"/>
      <c r="K41" s="77"/>
      <c r="L41" s="77"/>
      <c r="M41" s="78"/>
      <c r="N41" s="76"/>
      <c r="O41" s="77"/>
      <c r="P41" s="1"/>
      <c r="Q41" s="6"/>
    </row>
    <row r="42" spans="1:17" x14ac:dyDescent="0.3">
      <c r="A42" s="13" t="s">
        <v>53</v>
      </c>
      <c r="B42" s="3"/>
      <c r="C42" s="1">
        <v>2</v>
      </c>
      <c r="D42" s="1"/>
      <c r="E42" s="6"/>
      <c r="F42" s="3"/>
      <c r="G42" s="1">
        <v>3</v>
      </c>
      <c r="H42" s="1"/>
      <c r="I42" s="6"/>
      <c r="J42" s="3"/>
      <c r="K42" s="1">
        <v>2</v>
      </c>
      <c r="L42" s="1"/>
      <c r="M42" s="6"/>
      <c r="N42" s="5"/>
      <c r="O42" s="1">
        <v>3</v>
      </c>
      <c r="P42" s="1"/>
      <c r="Q42" s="6"/>
    </row>
    <row r="43" spans="1:17" x14ac:dyDescent="0.3">
      <c r="A43" s="13" t="s">
        <v>23</v>
      </c>
      <c r="B43" s="3">
        <v>3</v>
      </c>
      <c r="C43" s="1">
        <v>3</v>
      </c>
      <c r="D43" s="1">
        <v>3</v>
      </c>
      <c r="E43" s="6">
        <v>3</v>
      </c>
      <c r="F43" s="3">
        <v>3</v>
      </c>
      <c r="G43" s="1">
        <v>3</v>
      </c>
      <c r="H43" s="1">
        <v>3</v>
      </c>
      <c r="I43" s="6">
        <v>3</v>
      </c>
      <c r="J43" s="3">
        <v>3</v>
      </c>
      <c r="K43" s="1">
        <v>3</v>
      </c>
      <c r="L43" s="1">
        <v>3</v>
      </c>
      <c r="M43" s="6">
        <v>3</v>
      </c>
      <c r="N43" s="5">
        <v>3</v>
      </c>
      <c r="O43" s="1">
        <v>3</v>
      </c>
      <c r="P43" s="1">
        <v>3</v>
      </c>
      <c r="Q43" s="6">
        <v>3</v>
      </c>
    </row>
    <row r="44" spans="1:17" x14ac:dyDescent="0.3">
      <c r="A44" s="13" t="s">
        <v>54</v>
      </c>
      <c r="B44" s="3"/>
      <c r="C44" s="1">
        <v>16</v>
      </c>
      <c r="D44" s="1"/>
      <c r="E44" s="6"/>
      <c r="F44" s="3"/>
      <c r="G44" s="1">
        <v>14</v>
      </c>
      <c r="H44" s="1"/>
      <c r="I44" s="6"/>
      <c r="J44" s="3"/>
      <c r="K44" s="1">
        <v>10</v>
      </c>
      <c r="L44" s="1"/>
      <c r="M44" s="6"/>
      <c r="N44" s="5"/>
      <c r="O44" s="1">
        <v>10</v>
      </c>
      <c r="P44" s="1"/>
      <c r="Q44" s="6"/>
    </row>
    <row r="45" spans="1:17" x14ac:dyDescent="0.3">
      <c r="A45" s="13" t="s">
        <v>55</v>
      </c>
      <c r="B45" s="3">
        <v>2</v>
      </c>
      <c r="C45" s="1">
        <v>2</v>
      </c>
      <c r="D45" s="1">
        <v>2</v>
      </c>
      <c r="E45" s="6">
        <v>2</v>
      </c>
      <c r="F45" s="3">
        <v>2</v>
      </c>
      <c r="G45" s="1">
        <v>2</v>
      </c>
      <c r="H45" s="1">
        <v>2</v>
      </c>
      <c r="I45" s="6">
        <v>2</v>
      </c>
      <c r="J45" s="3">
        <v>2</v>
      </c>
      <c r="K45" s="1">
        <v>2</v>
      </c>
      <c r="L45" s="1">
        <v>2</v>
      </c>
      <c r="M45" s="6">
        <v>2</v>
      </c>
      <c r="N45" s="5">
        <v>2</v>
      </c>
      <c r="O45" s="1">
        <v>2</v>
      </c>
      <c r="P45" s="1">
        <v>2</v>
      </c>
      <c r="Q45" s="6">
        <v>2</v>
      </c>
    </row>
    <row r="46" spans="1:17" x14ac:dyDescent="0.3">
      <c r="A46" s="13" t="s">
        <v>57</v>
      </c>
      <c r="B46" s="3"/>
      <c r="C46" s="1"/>
      <c r="D46" s="1">
        <v>2</v>
      </c>
      <c r="E46" s="6"/>
      <c r="F46" s="3"/>
      <c r="G46" s="1"/>
      <c r="H46" s="1">
        <v>3</v>
      </c>
      <c r="I46" s="6"/>
      <c r="J46" s="3"/>
      <c r="K46" s="1"/>
      <c r="L46" s="1">
        <v>3</v>
      </c>
      <c r="M46" s="6"/>
      <c r="N46" s="5"/>
      <c r="O46" s="1"/>
      <c r="P46" s="1">
        <v>3</v>
      </c>
      <c r="Q46" s="6"/>
    </row>
    <row r="47" spans="1:17" x14ac:dyDescent="0.3">
      <c r="A47" s="13" t="s">
        <v>5</v>
      </c>
      <c r="B47" s="3">
        <v>2</v>
      </c>
      <c r="C47" s="1">
        <v>2</v>
      </c>
      <c r="D47" s="1">
        <v>2</v>
      </c>
      <c r="E47" s="6">
        <v>2</v>
      </c>
      <c r="F47" s="3">
        <v>2</v>
      </c>
      <c r="G47" s="1">
        <v>2</v>
      </c>
      <c r="H47" s="1">
        <v>2</v>
      </c>
      <c r="I47" s="6">
        <v>2</v>
      </c>
      <c r="J47" s="3">
        <v>2</v>
      </c>
      <c r="K47" s="1">
        <v>2</v>
      </c>
      <c r="L47" s="1">
        <v>2</v>
      </c>
      <c r="M47" s="6">
        <v>2</v>
      </c>
      <c r="N47" s="5">
        <v>2</v>
      </c>
      <c r="O47" s="1">
        <v>2</v>
      </c>
      <c r="P47" s="1">
        <v>2</v>
      </c>
      <c r="Q47" s="6">
        <v>2</v>
      </c>
    </row>
    <row r="48" spans="1:17" x14ac:dyDescent="0.3">
      <c r="A48" s="13" t="s">
        <v>59</v>
      </c>
      <c r="B48" s="3">
        <v>2</v>
      </c>
      <c r="C48" s="1">
        <v>2</v>
      </c>
      <c r="D48" s="1">
        <v>2</v>
      </c>
      <c r="E48" s="6">
        <v>2</v>
      </c>
      <c r="F48" s="3">
        <v>2</v>
      </c>
      <c r="G48" s="1">
        <v>2</v>
      </c>
      <c r="H48" s="1">
        <v>2</v>
      </c>
      <c r="I48" s="6">
        <v>2</v>
      </c>
      <c r="J48" s="3"/>
      <c r="K48" s="1"/>
      <c r="L48" s="1"/>
      <c r="M48" s="6"/>
      <c r="N48" s="5"/>
      <c r="O48" s="1"/>
      <c r="P48" s="1"/>
      <c r="Q48" s="6"/>
    </row>
    <row r="49" spans="1:17" x14ac:dyDescent="0.3">
      <c r="A49" s="13" t="s">
        <v>31</v>
      </c>
      <c r="B49" s="3">
        <v>3</v>
      </c>
      <c r="C49" s="1">
        <v>3</v>
      </c>
      <c r="D49" s="1">
        <v>3</v>
      </c>
      <c r="E49" s="6">
        <v>3</v>
      </c>
      <c r="F49" s="3">
        <v>3</v>
      </c>
      <c r="G49" s="1">
        <v>3</v>
      </c>
      <c r="H49" s="1">
        <v>3</v>
      </c>
      <c r="I49" s="6">
        <v>3</v>
      </c>
      <c r="J49" s="3">
        <v>3</v>
      </c>
      <c r="K49" s="1">
        <v>3</v>
      </c>
      <c r="L49" s="1">
        <v>3</v>
      </c>
      <c r="M49" s="6">
        <v>3</v>
      </c>
      <c r="N49" s="5">
        <v>3</v>
      </c>
      <c r="O49" s="1">
        <v>3</v>
      </c>
      <c r="P49" s="1">
        <v>3</v>
      </c>
      <c r="Q49" s="6">
        <v>3</v>
      </c>
    </row>
    <row r="50" spans="1:17" x14ac:dyDescent="0.3">
      <c r="A50" s="13" t="s">
        <v>61</v>
      </c>
      <c r="B50" s="3">
        <v>2</v>
      </c>
      <c r="C50" s="1"/>
      <c r="D50" s="1"/>
      <c r="E50" s="6"/>
      <c r="F50" s="3">
        <v>3</v>
      </c>
      <c r="G50" s="1"/>
      <c r="H50" s="1"/>
      <c r="I50" s="6"/>
      <c r="J50" s="3">
        <v>2</v>
      </c>
      <c r="K50" s="1"/>
      <c r="L50" s="1"/>
      <c r="M50" s="6"/>
      <c r="N50" s="5">
        <v>4</v>
      </c>
      <c r="O50" s="1"/>
      <c r="P50" s="1"/>
      <c r="Q50" s="6"/>
    </row>
    <row r="51" spans="1:17" x14ac:dyDescent="0.3">
      <c r="A51" s="13" t="s">
        <v>65</v>
      </c>
      <c r="B51" s="3"/>
      <c r="C51" s="1"/>
      <c r="D51" s="1">
        <v>1</v>
      </c>
      <c r="E51" s="6"/>
      <c r="F51" s="3"/>
      <c r="G51" s="1"/>
      <c r="H51" s="1"/>
      <c r="I51" s="6"/>
      <c r="J51" s="3"/>
      <c r="K51" s="1"/>
      <c r="L51" s="1"/>
      <c r="M51" s="6"/>
      <c r="N51" s="5"/>
      <c r="O51" s="1"/>
      <c r="P51" s="1"/>
      <c r="Q51" s="6"/>
    </row>
    <row r="52" spans="1:17" x14ac:dyDescent="0.3">
      <c r="A52" s="13" t="s">
        <v>7</v>
      </c>
      <c r="B52" s="3"/>
      <c r="C52" s="1"/>
      <c r="D52" s="1"/>
      <c r="E52" s="6"/>
      <c r="F52" s="3"/>
      <c r="G52" s="1"/>
      <c r="H52" s="1"/>
      <c r="I52" s="6"/>
      <c r="J52" s="3">
        <v>8</v>
      </c>
      <c r="K52" s="1">
        <v>8</v>
      </c>
      <c r="L52" s="1">
        <v>8</v>
      </c>
      <c r="M52" s="6">
        <v>8</v>
      </c>
      <c r="N52" s="5"/>
      <c r="O52" s="1">
        <v>8</v>
      </c>
      <c r="P52" s="1">
        <v>8</v>
      </c>
      <c r="Q52" s="6">
        <v>8</v>
      </c>
    </row>
    <row r="53" spans="1:17" x14ac:dyDescent="0.3">
      <c r="A53" s="13" t="s">
        <v>67</v>
      </c>
      <c r="B53" s="3">
        <v>3</v>
      </c>
      <c r="C53" s="1">
        <v>3</v>
      </c>
      <c r="D53" s="1"/>
      <c r="E53" s="6">
        <v>3</v>
      </c>
      <c r="F53" s="3">
        <v>4</v>
      </c>
      <c r="G53" s="1">
        <v>4</v>
      </c>
      <c r="H53" s="1"/>
      <c r="I53" s="6">
        <v>4</v>
      </c>
      <c r="J53" s="3">
        <v>3</v>
      </c>
      <c r="K53" s="1">
        <v>3</v>
      </c>
      <c r="L53" s="1"/>
      <c r="M53" s="6">
        <v>3</v>
      </c>
      <c r="N53" s="5">
        <v>4</v>
      </c>
      <c r="O53" s="1">
        <v>4</v>
      </c>
      <c r="P53" s="1"/>
      <c r="Q53" s="6">
        <v>4</v>
      </c>
    </row>
    <row r="54" spans="1:17" ht="15" thickBot="1" x14ac:dyDescent="0.35">
      <c r="A54" s="16" t="s">
        <v>68</v>
      </c>
      <c r="B54" s="21"/>
      <c r="C54" s="19"/>
      <c r="D54" s="19">
        <v>16</v>
      </c>
      <c r="E54" s="40">
        <v>16</v>
      </c>
      <c r="F54" s="21"/>
      <c r="G54" s="19"/>
      <c r="H54" s="19">
        <v>14</v>
      </c>
      <c r="I54" s="40">
        <v>14</v>
      </c>
      <c r="J54" s="21"/>
      <c r="K54" s="19"/>
      <c r="L54" s="19">
        <v>10</v>
      </c>
      <c r="M54" s="40">
        <v>10</v>
      </c>
      <c r="N54" s="18"/>
      <c r="O54" s="19"/>
      <c r="P54" s="19">
        <v>10</v>
      </c>
      <c r="Q54" s="40">
        <v>10</v>
      </c>
    </row>
    <row r="55" spans="1:17" ht="15" thickBot="1" x14ac:dyDescent="0.35">
      <c r="A55" s="49" t="s">
        <v>96</v>
      </c>
      <c r="B55" s="37">
        <f t="shared" ref="B55:Q55" si="1">SUM(B39:B54)</f>
        <v>33</v>
      </c>
      <c r="C55" s="51">
        <f t="shared" si="1"/>
        <v>33</v>
      </c>
      <c r="D55" s="51">
        <f t="shared" si="1"/>
        <v>33</v>
      </c>
      <c r="E55" s="41">
        <f t="shared" si="1"/>
        <v>33</v>
      </c>
      <c r="F55" s="37">
        <f t="shared" si="1"/>
        <v>33</v>
      </c>
      <c r="G55" s="51">
        <f t="shared" si="1"/>
        <v>33</v>
      </c>
      <c r="H55" s="51">
        <f t="shared" si="1"/>
        <v>32</v>
      </c>
      <c r="I55" s="41">
        <f t="shared" si="1"/>
        <v>33</v>
      </c>
      <c r="J55" s="37">
        <f t="shared" si="1"/>
        <v>34</v>
      </c>
      <c r="K55" s="51">
        <f t="shared" si="1"/>
        <v>33</v>
      </c>
      <c r="L55" s="51">
        <f t="shared" si="1"/>
        <v>35</v>
      </c>
      <c r="M55" s="41">
        <f t="shared" si="1"/>
        <v>35</v>
      </c>
      <c r="N55" s="50">
        <f t="shared" si="1"/>
        <v>29</v>
      </c>
      <c r="O55" s="51">
        <f t="shared" si="1"/>
        <v>35</v>
      </c>
      <c r="P55" s="51">
        <f t="shared" si="1"/>
        <v>35</v>
      </c>
      <c r="Q55" s="41">
        <f t="shared" si="1"/>
        <v>36</v>
      </c>
    </row>
    <row r="56" spans="1:17" ht="58.2" thickBot="1" x14ac:dyDescent="0.35">
      <c r="A56" s="52" t="s">
        <v>97</v>
      </c>
      <c r="B56" s="37">
        <f>B55-B52</f>
        <v>33</v>
      </c>
      <c r="C56" s="51">
        <f t="shared" ref="C56:Q56" si="2">C55-C52</f>
        <v>33</v>
      </c>
      <c r="D56" s="51">
        <f t="shared" si="2"/>
        <v>33</v>
      </c>
      <c r="E56" s="41">
        <f t="shared" si="2"/>
        <v>33</v>
      </c>
      <c r="F56" s="37">
        <f t="shared" si="2"/>
        <v>33</v>
      </c>
      <c r="G56" s="51">
        <f t="shared" si="2"/>
        <v>33</v>
      </c>
      <c r="H56" s="51">
        <f t="shared" si="2"/>
        <v>32</v>
      </c>
      <c r="I56" s="41">
        <f t="shared" si="2"/>
        <v>33</v>
      </c>
      <c r="J56" s="37">
        <f t="shared" si="2"/>
        <v>26</v>
      </c>
      <c r="K56" s="51">
        <f t="shared" si="2"/>
        <v>25</v>
      </c>
      <c r="L56" s="51">
        <f t="shared" si="2"/>
        <v>27</v>
      </c>
      <c r="M56" s="41">
        <f t="shared" si="2"/>
        <v>27</v>
      </c>
      <c r="N56" s="50">
        <f t="shared" si="2"/>
        <v>29</v>
      </c>
      <c r="O56" s="51">
        <f t="shared" si="2"/>
        <v>27</v>
      </c>
      <c r="P56" s="51">
        <f t="shared" si="2"/>
        <v>27</v>
      </c>
      <c r="Q56" s="41">
        <f t="shared" si="2"/>
        <v>28</v>
      </c>
    </row>
  </sheetData>
  <mergeCells count="17">
    <mergeCell ref="B35:C35"/>
    <mergeCell ref="D35:E35"/>
    <mergeCell ref="F35:G35"/>
    <mergeCell ref="H35:I35"/>
    <mergeCell ref="J35:K35"/>
    <mergeCell ref="B3:C3"/>
    <mergeCell ref="P3:Q3"/>
    <mergeCell ref="N3:O3"/>
    <mergeCell ref="L3:M3"/>
    <mergeCell ref="J3:K3"/>
    <mergeCell ref="H3:I3"/>
    <mergeCell ref="R9:X9"/>
    <mergeCell ref="N35:O35"/>
    <mergeCell ref="P35:Q35"/>
    <mergeCell ref="F3:G3"/>
    <mergeCell ref="D3:E3"/>
    <mergeCell ref="L35:M35"/>
  </mergeCells>
  <pageMargins left="0.7" right="0.7" top="0.75" bottom="0.75" header="0.3" footer="0.3"/>
  <pageSetup paperSize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workbookViewId="0">
      <pane ySplit="3" topLeftCell="A6" activePane="bottomLeft" state="frozen"/>
      <selection pane="bottomLeft" activeCell="K24" sqref="K24"/>
    </sheetView>
  </sheetViews>
  <sheetFormatPr defaultRowHeight="14.4" x14ac:dyDescent="0.3"/>
  <cols>
    <col min="1" max="1" width="10.5546875" bestFit="1" customWidth="1"/>
    <col min="2" max="9" width="4.44140625" bestFit="1" customWidth="1"/>
  </cols>
  <sheetData>
    <row r="1" spans="1:9" ht="18" x14ac:dyDescent="0.35">
      <c r="A1" s="12" t="s">
        <v>69</v>
      </c>
    </row>
    <row r="2" spans="1:9" ht="15" thickBot="1" x14ac:dyDescent="0.35"/>
    <row r="3" spans="1:9" x14ac:dyDescent="0.3">
      <c r="A3" s="9"/>
      <c r="B3" s="54" t="s">
        <v>70</v>
      </c>
      <c r="C3" s="55"/>
      <c r="D3" s="54" t="s">
        <v>71</v>
      </c>
      <c r="E3" s="55"/>
      <c r="F3" s="54" t="s">
        <v>72</v>
      </c>
      <c r="G3" s="55"/>
      <c r="H3" s="54" t="s">
        <v>73</v>
      </c>
      <c r="I3" s="56"/>
    </row>
    <row r="4" spans="1:9" ht="15" thickBot="1" x14ac:dyDescent="0.35">
      <c r="A4" s="9"/>
      <c r="B4" s="34" t="s">
        <v>2</v>
      </c>
      <c r="C4" s="35" t="s">
        <v>3</v>
      </c>
      <c r="D4" s="34" t="s">
        <v>2</v>
      </c>
      <c r="E4" s="35" t="s">
        <v>3</v>
      </c>
      <c r="F4" s="34" t="s">
        <v>2</v>
      </c>
      <c r="G4" s="35" t="s">
        <v>3</v>
      </c>
      <c r="H4" s="34" t="s">
        <v>2</v>
      </c>
      <c r="I4" s="36" t="s">
        <v>3</v>
      </c>
    </row>
    <row r="5" spans="1:9" x14ac:dyDescent="0.3">
      <c r="A5" s="17" t="s">
        <v>74</v>
      </c>
      <c r="B5" s="32">
        <v>2</v>
      </c>
      <c r="C5" s="2">
        <v>2</v>
      </c>
      <c r="D5" s="32">
        <v>2</v>
      </c>
      <c r="E5" s="2">
        <v>1</v>
      </c>
      <c r="F5" s="32">
        <v>2</v>
      </c>
      <c r="G5" s="2">
        <v>2</v>
      </c>
      <c r="H5" s="32">
        <v>4</v>
      </c>
      <c r="I5" s="33">
        <v>4</v>
      </c>
    </row>
    <row r="6" spans="1:9" x14ac:dyDescent="0.3">
      <c r="A6" s="13" t="s">
        <v>48</v>
      </c>
      <c r="B6" s="3">
        <v>2</v>
      </c>
      <c r="C6" s="1">
        <v>2</v>
      </c>
      <c r="D6" s="3">
        <v>2</v>
      </c>
      <c r="E6" s="1">
        <v>2</v>
      </c>
      <c r="F6" s="3">
        <v>2</v>
      </c>
      <c r="G6" s="1">
        <v>2</v>
      </c>
      <c r="H6" s="3">
        <v>4</v>
      </c>
      <c r="I6" s="6">
        <v>4</v>
      </c>
    </row>
    <row r="7" spans="1:9" x14ac:dyDescent="0.3">
      <c r="A7" s="13" t="s">
        <v>75</v>
      </c>
      <c r="B7" s="3"/>
      <c r="C7" s="1"/>
      <c r="D7" s="3"/>
      <c r="E7" s="1"/>
      <c r="F7" s="3">
        <v>2</v>
      </c>
      <c r="G7" s="1">
        <v>2</v>
      </c>
      <c r="H7" s="3">
        <v>4</v>
      </c>
      <c r="I7" s="6">
        <v>4</v>
      </c>
    </row>
    <row r="8" spans="1:9" x14ac:dyDescent="0.3">
      <c r="A8" s="13" t="s">
        <v>50</v>
      </c>
      <c r="B8" s="3">
        <v>2</v>
      </c>
      <c r="C8" s="1">
        <v>2</v>
      </c>
      <c r="D8" s="3">
        <v>1</v>
      </c>
      <c r="E8" s="1">
        <v>1</v>
      </c>
      <c r="F8" s="3"/>
      <c r="G8" s="1"/>
      <c r="H8" s="3"/>
      <c r="I8" s="6"/>
    </row>
    <row r="9" spans="1:9" x14ac:dyDescent="0.3">
      <c r="A9" s="13" t="s">
        <v>51</v>
      </c>
      <c r="B9" s="3"/>
      <c r="C9" s="1"/>
      <c r="D9" s="3"/>
      <c r="E9" s="1"/>
      <c r="F9" s="3">
        <v>3</v>
      </c>
      <c r="G9" s="1">
        <v>3</v>
      </c>
      <c r="H9" s="3">
        <v>5</v>
      </c>
      <c r="I9" s="6">
        <v>5</v>
      </c>
    </row>
    <row r="10" spans="1:9" x14ac:dyDescent="0.3">
      <c r="A10" s="13" t="s">
        <v>52</v>
      </c>
      <c r="B10" s="3">
        <v>2</v>
      </c>
      <c r="C10" s="1">
        <v>2</v>
      </c>
      <c r="D10" s="3">
        <v>2</v>
      </c>
      <c r="E10" s="1">
        <v>2</v>
      </c>
      <c r="F10" s="3">
        <v>3</v>
      </c>
      <c r="G10" s="1">
        <v>3</v>
      </c>
      <c r="H10" s="27">
        <v>4</v>
      </c>
      <c r="I10" s="8">
        <v>4</v>
      </c>
    </row>
    <row r="11" spans="1:9" x14ac:dyDescent="0.3">
      <c r="A11" s="13" t="s">
        <v>53</v>
      </c>
      <c r="B11" s="3"/>
      <c r="C11" s="1"/>
      <c r="D11" s="3">
        <v>2</v>
      </c>
      <c r="E11" s="1">
        <v>2</v>
      </c>
      <c r="F11" s="3">
        <v>2</v>
      </c>
      <c r="G11" s="1">
        <v>2</v>
      </c>
      <c r="H11" s="3">
        <v>4</v>
      </c>
      <c r="I11" s="6">
        <v>4</v>
      </c>
    </row>
    <row r="12" spans="1:9" x14ac:dyDescent="0.3">
      <c r="A12" s="13" t="s">
        <v>23</v>
      </c>
      <c r="B12" s="3">
        <v>3</v>
      </c>
      <c r="C12" s="1">
        <v>3</v>
      </c>
      <c r="D12" s="3">
        <v>3</v>
      </c>
      <c r="E12" s="1">
        <v>3</v>
      </c>
      <c r="F12" s="3">
        <v>4</v>
      </c>
      <c r="G12" s="1">
        <v>4</v>
      </c>
      <c r="H12" s="3">
        <v>4</v>
      </c>
      <c r="I12" s="6">
        <v>4</v>
      </c>
    </row>
    <row r="13" spans="1:9" x14ac:dyDescent="0.3">
      <c r="A13" s="13" t="s">
        <v>54</v>
      </c>
      <c r="B13" s="3"/>
      <c r="C13" s="1"/>
      <c r="D13" s="3"/>
      <c r="E13" s="1"/>
      <c r="F13" s="3">
        <v>3</v>
      </c>
      <c r="G13" s="1">
        <v>3</v>
      </c>
      <c r="H13" s="3">
        <v>5</v>
      </c>
      <c r="I13" s="6">
        <v>5</v>
      </c>
    </row>
    <row r="14" spans="1:9" x14ac:dyDescent="0.3">
      <c r="A14" s="13" t="s">
        <v>24</v>
      </c>
      <c r="B14" s="3">
        <v>2</v>
      </c>
      <c r="C14" s="1">
        <v>2</v>
      </c>
      <c r="D14" s="3">
        <v>2</v>
      </c>
      <c r="E14" s="1">
        <v>2</v>
      </c>
      <c r="F14" s="3"/>
      <c r="G14" s="1"/>
      <c r="H14" s="3"/>
      <c r="I14" s="6"/>
    </row>
    <row r="15" spans="1:9" x14ac:dyDescent="0.3">
      <c r="A15" s="13" t="s">
        <v>55</v>
      </c>
      <c r="B15" s="3"/>
      <c r="C15" s="1"/>
      <c r="D15" s="3"/>
      <c r="E15" s="1"/>
      <c r="F15" s="3">
        <v>2</v>
      </c>
      <c r="G15" s="1">
        <v>2</v>
      </c>
      <c r="H15" s="3">
        <v>2</v>
      </c>
      <c r="I15" s="6">
        <v>2</v>
      </c>
    </row>
    <row r="16" spans="1:9" x14ac:dyDescent="0.3">
      <c r="A16" s="13" t="s">
        <v>56</v>
      </c>
      <c r="B16" s="3">
        <v>2</v>
      </c>
      <c r="C16" s="1">
        <v>2</v>
      </c>
      <c r="D16" s="3">
        <v>2</v>
      </c>
      <c r="E16" s="1">
        <v>2</v>
      </c>
      <c r="F16" s="3"/>
      <c r="G16" s="1"/>
      <c r="H16" s="3"/>
      <c r="I16" s="6"/>
    </row>
    <row r="17" spans="1:9" x14ac:dyDescent="0.3">
      <c r="A17" s="13" t="s">
        <v>57</v>
      </c>
      <c r="B17" s="3"/>
      <c r="C17" s="1"/>
      <c r="D17" s="3"/>
      <c r="E17" s="1"/>
      <c r="F17" s="3">
        <v>2</v>
      </c>
      <c r="G17" s="1">
        <v>2</v>
      </c>
      <c r="H17" s="3">
        <v>4</v>
      </c>
      <c r="I17" s="6">
        <v>4</v>
      </c>
    </row>
    <row r="18" spans="1:9" x14ac:dyDescent="0.3">
      <c r="A18" s="13" t="s">
        <v>27</v>
      </c>
      <c r="B18" s="3">
        <v>1</v>
      </c>
      <c r="C18" s="1">
        <v>1</v>
      </c>
      <c r="D18" s="3"/>
      <c r="E18" s="1"/>
      <c r="F18" s="3"/>
      <c r="G18" s="1"/>
      <c r="H18" s="3"/>
      <c r="I18" s="6"/>
    </row>
    <row r="19" spans="1:9" x14ac:dyDescent="0.3">
      <c r="A19" s="13" t="s">
        <v>58</v>
      </c>
      <c r="B19" s="3"/>
      <c r="C19" s="1"/>
      <c r="D19" s="3">
        <v>1</v>
      </c>
      <c r="E19" s="1"/>
      <c r="F19" s="3"/>
      <c r="G19" s="1"/>
      <c r="H19" s="3"/>
      <c r="I19" s="6"/>
    </row>
    <row r="20" spans="1:9" x14ac:dyDescent="0.3">
      <c r="A20" s="13" t="s">
        <v>5</v>
      </c>
      <c r="B20" s="3">
        <v>3</v>
      </c>
      <c r="C20" s="1">
        <v>3</v>
      </c>
      <c r="D20" s="3">
        <v>3</v>
      </c>
      <c r="E20" s="1">
        <v>3</v>
      </c>
      <c r="F20" s="3">
        <v>3</v>
      </c>
      <c r="G20" s="1">
        <v>3</v>
      </c>
      <c r="H20" s="3">
        <v>2</v>
      </c>
      <c r="I20" s="6">
        <v>2</v>
      </c>
    </row>
    <row r="21" spans="1:9" x14ac:dyDescent="0.3">
      <c r="A21" s="13" t="s">
        <v>76</v>
      </c>
      <c r="B21" s="3"/>
      <c r="C21" s="1"/>
      <c r="D21" s="3"/>
      <c r="E21" s="1"/>
      <c r="F21" s="3">
        <v>3</v>
      </c>
      <c r="G21" s="1">
        <v>3</v>
      </c>
      <c r="H21" s="3">
        <v>3</v>
      </c>
      <c r="I21" s="6">
        <v>3</v>
      </c>
    </row>
    <row r="22" spans="1:9" x14ac:dyDescent="0.3">
      <c r="A22" s="13" t="s">
        <v>59</v>
      </c>
      <c r="B22" s="3"/>
      <c r="C22" s="1"/>
      <c r="D22" s="3"/>
      <c r="E22" s="1"/>
      <c r="F22" s="3">
        <v>2</v>
      </c>
      <c r="G22" s="1">
        <v>2</v>
      </c>
      <c r="H22" s="3"/>
      <c r="I22" s="6"/>
    </row>
    <row r="23" spans="1:9" x14ac:dyDescent="0.3">
      <c r="A23" s="13" t="s">
        <v>6</v>
      </c>
      <c r="B23" s="3">
        <v>2</v>
      </c>
      <c r="C23" s="1">
        <v>2</v>
      </c>
      <c r="D23" s="3">
        <v>2</v>
      </c>
      <c r="E23" s="1">
        <v>2</v>
      </c>
      <c r="F23" s="3">
        <v>1</v>
      </c>
      <c r="G23" s="1">
        <v>1</v>
      </c>
      <c r="H23" s="3">
        <v>1</v>
      </c>
      <c r="I23" s="6">
        <v>1</v>
      </c>
    </row>
    <row r="24" spans="1:9" x14ac:dyDescent="0.3">
      <c r="A24" s="13" t="s">
        <v>30</v>
      </c>
      <c r="B24" s="3">
        <v>2</v>
      </c>
      <c r="C24" s="1">
        <v>2</v>
      </c>
      <c r="D24" s="3"/>
      <c r="E24" s="1"/>
      <c r="F24" s="3">
        <v>1</v>
      </c>
      <c r="G24" s="1">
        <v>1</v>
      </c>
      <c r="H24" s="3"/>
      <c r="I24" s="6"/>
    </row>
    <row r="25" spans="1:9" x14ac:dyDescent="0.3">
      <c r="A25" s="13" t="s">
        <v>60</v>
      </c>
      <c r="B25" s="3"/>
      <c r="C25" s="1"/>
      <c r="D25" s="3">
        <v>2</v>
      </c>
      <c r="E25" s="1">
        <v>2</v>
      </c>
      <c r="F25" s="3"/>
      <c r="G25" s="1"/>
      <c r="H25" s="3"/>
      <c r="I25" s="6"/>
    </row>
    <row r="26" spans="1:9" x14ac:dyDescent="0.3">
      <c r="A26" s="13" t="s">
        <v>31</v>
      </c>
      <c r="B26" s="3">
        <v>3</v>
      </c>
      <c r="C26" s="1">
        <v>3</v>
      </c>
      <c r="D26" s="3">
        <v>3</v>
      </c>
      <c r="E26" s="1">
        <v>3</v>
      </c>
      <c r="F26" s="3">
        <v>4</v>
      </c>
      <c r="G26" s="1">
        <v>4</v>
      </c>
      <c r="H26" s="3">
        <v>3</v>
      </c>
      <c r="I26" s="6">
        <v>3</v>
      </c>
    </row>
    <row r="27" spans="1:9" x14ac:dyDescent="0.3">
      <c r="A27" s="13" t="s">
        <v>61</v>
      </c>
      <c r="B27" s="3"/>
      <c r="C27" s="1"/>
      <c r="D27" s="3"/>
      <c r="E27" s="1"/>
      <c r="F27" s="3">
        <v>3</v>
      </c>
      <c r="G27" s="1">
        <v>3</v>
      </c>
      <c r="H27" s="3">
        <v>4</v>
      </c>
      <c r="I27" s="6">
        <v>4</v>
      </c>
    </row>
    <row r="28" spans="1:9" x14ac:dyDescent="0.3">
      <c r="A28" s="13" t="s">
        <v>77</v>
      </c>
      <c r="B28" s="3"/>
      <c r="C28" s="1"/>
      <c r="D28" s="3"/>
      <c r="E28" s="1"/>
      <c r="F28" s="3">
        <v>2</v>
      </c>
      <c r="G28" s="1">
        <v>2</v>
      </c>
      <c r="H28" s="3">
        <v>4</v>
      </c>
      <c r="I28" s="6">
        <v>4</v>
      </c>
    </row>
    <row r="29" spans="1:9" x14ac:dyDescent="0.3">
      <c r="A29" s="13" t="s">
        <v>62</v>
      </c>
      <c r="B29" s="3"/>
      <c r="C29" s="1"/>
      <c r="D29" s="3"/>
      <c r="E29" s="1"/>
      <c r="F29" s="3">
        <v>3</v>
      </c>
      <c r="G29" s="1">
        <v>3</v>
      </c>
      <c r="H29" s="3">
        <v>5</v>
      </c>
      <c r="I29" s="6">
        <v>5</v>
      </c>
    </row>
    <row r="30" spans="1:9" x14ac:dyDescent="0.3">
      <c r="A30" s="13" t="s">
        <v>64</v>
      </c>
      <c r="B30" s="3"/>
      <c r="C30" s="1"/>
      <c r="D30" s="3">
        <v>1</v>
      </c>
      <c r="E30" s="1">
        <v>1</v>
      </c>
      <c r="F30" s="3"/>
      <c r="G30" s="1"/>
      <c r="H30" s="3"/>
      <c r="I30" s="6"/>
    </row>
    <row r="31" spans="1:9" x14ac:dyDescent="0.3">
      <c r="A31" s="13" t="s">
        <v>65</v>
      </c>
      <c r="B31" s="3"/>
      <c r="C31" s="1"/>
      <c r="D31" s="3"/>
      <c r="E31" s="1"/>
      <c r="F31" s="3">
        <v>1</v>
      </c>
      <c r="G31" s="1">
        <v>1</v>
      </c>
      <c r="H31" s="3"/>
      <c r="I31" s="6"/>
    </row>
    <row r="32" spans="1:9" x14ac:dyDescent="0.3">
      <c r="A32" s="13" t="s">
        <v>34</v>
      </c>
      <c r="B32" s="3">
        <v>2</v>
      </c>
      <c r="C32" s="1">
        <v>2</v>
      </c>
      <c r="D32" s="3">
        <v>2</v>
      </c>
      <c r="E32" s="1">
        <v>2</v>
      </c>
      <c r="F32" s="3"/>
      <c r="G32" s="1"/>
      <c r="H32" s="3"/>
      <c r="I32" s="6"/>
    </row>
    <row r="33" spans="1:9" x14ac:dyDescent="0.3">
      <c r="A33" s="13" t="s">
        <v>67</v>
      </c>
      <c r="B33" s="3">
        <v>4</v>
      </c>
      <c r="C33" s="1">
        <v>4</v>
      </c>
      <c r="D33" s="3">
        <v>3</v>
      </c>
      <c r="E33" s="1">
        <v>3</v>
      </c>
      <c r="F33" s="3">
        <v>3</v>
      </c>
      <c r="G33" s="1">
        <v>3</v>
      </c>
      <c r="H33" s="3">
        <v>4</v>
      </c>
      <c r="I33" s="6">
        <v>4</v>
      </c>
    </row>
    <row r="34" spans="1:9" ht="15" thickBot="1" x14ac:dyDescent="0.35">
      <c r="A34" s="14" t="s">
        <v>68</v>
      </c>
      <c r="B34" s="29"/>
      <c r="C34" s="4"/>
      <c r="D34" s="29"/>
      <c r="E34" s="4"/>
      <c r="F34" s="29">
        <v>3</v>
      </c>
      <c r="G34" s="4">
        <v>3</v>
      </c>
      <c r="H34" s="29">
        <v>5</v>
      </c>
      <c r="I34" s="7">
        <v>5</v>
      </c>
    </row>
    <row r="35" spans="1:9" x14ac:dyDescent="0.3">
      <c r="A35" s="17" t="s">
        <v>8</v>
      </c>
      <c r="B35" s="32">
        <f>SUM(B5:B34)</f>
        <v>32</v>
      </c>
      <c r="C35" s="2">
        <f t="shared" ref="C35:I35" si="0">SUM(C5:C34)</f>
        <v>32</v>
      </c>
      <c r="D35" s="32">
        <f t="shared" si="0"/>
        <v>33</v>
      </c>
      <c r="E35" s="2">
        <f t="shared" si="0"/>
        <v>31</v>
      </c>
      <c r="F35" s="32">
        <f t="shared" si="0"/>
        <v>54</v>
      </c>
      <c r="G35" s="2">
        <f t="shared" si="0"/>
        <v>54</v>
      </c>
      <c r="H35" s="32">
        <f t="shared" si="0"/>
        <v>71</v>
      </c>
      <c r="I35" s="33">
        <f t="shared" si="0"/>
        <v>71</v>
      </c>
    </row>
    <row r="36" spans="1:9" ht="15" thickBot="1" x14ac:dyDescent="0.35">
      <c r="A36" s="14" t="s">
        <v>9</v>
      </c>
      <c r="B36" s="57">
        <f>AVERAGE(B35:C35)</f>
        <v>32</v>
      </c>
      <c r="C36" s="59"/>
      <c r="D36" s="57">
        <f>AVERAGE(D35:E35)</f>
        <v>32</v>
      </c>
      <c r="E36" s="59"/>
      <c r="F36" s="57">
        <v>30</v>
      </c>
      <c r="G36" s="59"/>
      <c r="H36" s="57">
        <v>31</v>
      </c>
      <c r="I36" s="58"/>
    </row>
  </sheetData>
  <mergeCells count="8">
    <mergeCell ref="B3:C3"/>
    <mergeCell ref="D3:E3"/>
    <mergeCell ref="F3:G3"/>
    <mergeCell ref="H3:I3"/>
    <mergeCell ref="H36:I36"/>
    <mergeCell ref="F36:G36"/>
    <mergeCell ref="D36:E36"/>
    <mergeCell ref="B36:C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D87CB3CE01A4D8C076C62A3FDB95E" ma:contentTypeVersion="253" ma:contentTypeDescription="Een nieuw document maken." ma:contentTypeScope="" ma:versionID="1a5c80bda14b59f27ab7a4b13acab342">
  <xsd:schema xmlns:xsd="http://www.w3.org/2001/XMLSchema" xmlns:xs="http://www.w3.org/2001/XMLSchema" xmlns:p="http://schemas.microsoft.com/office/2006/metadata/properties" xmlns:ns2="be85a885-1c8e-414c-aa0d-2b53246f0525" xmlns:ns3="2595fae8-7353-4106-9dc3-f328a2749f99" targetNamespace="http://schemas.microsoft.com/office/2006/metadata/properties" ma:root="true" ma:fieldsID="5f4d7aa1902369cad3248a8c13f387f5" ns2:_="" ns3:_="">
    <xsd:import namespace="be85a885-1c8e-414c-aa0d-2b53246f0525"/>
    <xsd:import namespace="2595fae8-7353-4106-9dc3-f328a2749f9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5a885-1c8e-414c-aa0d-2b53246f052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3ded81f4-9b12-43ce-b672-4f21ca6a5d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5fae8-7353-4106-9dc3-f328a2749f9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b39016f-6872-4933-b5cf-765d82b6e333}" ma:internalName="TaxCatchAll" ma:showField="CatchAllData" ma:web="2595fae8-7353-4106-9dc3-f328a2749f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95fae8-7353-4106-9dc3-f328a2749f99" xsi:nil="true"/>
    <lcf76f155ced4ddcb4097134ff3c332f xmlns="be85a885-1c8e-414c-aa0d-2b53246f05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1338FC-96D9-4B21-A6F2-E7316D834D87}"/>
</file>

<file path=customXml/itemProps2.xml><?xml version="1.0" encoding="utf-8"?>
<ds:datastoreItem xmlns:ds="http://schemas.openxmlformats.org/officeDocument/2006/customXml" ds:itemID="{343E7776-3EF0-423B-9EB5-D549D0484B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F236CD-DECD-44A7-B424-1E868D11C4B0}">
  <ds:schemaRefs>
    <ds:schemaRef ds:uri="http://schemas.microsoft.com/office/2006/metadata/properties"/>
    <ds:schemaRef ds:uri="http://schemas.microsoft.com/office/infopath/2007/PartnerControls"/>
    <ds:schemaRef ds:uri="3abc1882-ce2e-45a4-a1da-ead6b9947dea"/>
    <ds:schemaRef ds:uri="02a393ee-790a-42ab-a3be-e46a8dbaa949"/>
    <ds:schemaRef ds:uri="d336c081-8cc1-4ea6-891a-75f2ce117984"/>
    <ds:schemaRef ds:uri="fc747fd3-d3f1-49d3-b2b2-c4c0b087a800"/>
    <ds:schemaRef ds:uri="d1aced0f-ece8-480a-aaa4-9afd27527fa9"/>
    <ds:schemaRef ds:uri="40d7cdf8-3b34-4264-9571-a6d59d4f6efa"/>
    <ds:schemaRef ds:uri="4676feb2-e2e8-46c0-ad35-6f33375a12de"/>
    <ds:schemaRef ds:uri="2595fae8-7353-4106-9dc3-f328a2749f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entree</vt:lpstr>
      <vt:lpstr>pro</vt:lpstr>
      <vt:lpstr>traject</vt:lpstr>
      <vt:lpstr>bk</vt:lpstr>
      <vt:lpstr>gt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P.S. van Rees</dc:creator>
  <cp:keywords/>
  <dc:description/>
  <cp:lastModifiedBy>B.A. Schouten</cp:lastModifiedBy>
  <cp:revision/>
  <cp:lastPrinted>2026-06-05T12:17:37Z</cp:lastPrinted>
  <dcterms:created xsi:type="dcterms:W3CDTF">2020-11-02T15:19:08Z</dcterms:created>
  <dcterms:modified xsi:type="dcterms:W3CDTF">2026-06-05T12:17:43Z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0x010100190D87CB3CE01A4D8C076C62A3FDB95E</vt:lpwstr>
  </property>
  <property fmtid="{D5CDD505-2E9C-101B-9397-08002B2CF9AE}" pid="3" name="MediaServiceImageTags">
    <vt:lpwstr/>
  </property>
  <property fmtid="{D5CDD505-2E9C-101B-9397-08002B2CF9AE}" pid="4" name="GUID">
    <vt:lpwstr>125b8992-7b1a-4984-b5e8-3b723061a158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lcf76f155ced4ddcb4097134ff3c332f">
    <vt:lpwstr/>
  </property>
</Properties>
</file>